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293"/>
  </bookViews>
  <sheets>
    <sheet name="Sheet3" sheetId="3" r:id="rId1"/>
  </sheets>
  <definedNames>
    <definedName name="_xlnm.Print_Titles" localSheetId="0">Sheet3!$2:$2</definedName>
  </definedNames>
  <calcPr calcId="144525"/>
</workbook>
</file>

<file path=xl/sharedStrings.xml><?xml version="1.0" encoding="utf-8"?>
<sst xmlns="http://schemas.openxmlformats.org/spreadsheetml/2006/main" count="466" uniqueCount="214">
  <si>
    <t>保定市莲池区脱贫户
2023二季度产业扶贫收益分配台账</t>
  </si>
  <si>
    <t>序号</t>
  </si>
  <si>
    <t>乡</t>
  </si>
  <si>
    <t>村</t>
  </si>
  <si>
    <t>脱贫人口姓名</t>
  </si>
  <si>
    <t>家庭
人口</t>
  </si>
  <si>
    <t>劳动能力        状   况</t>
  </si>
  <si>
    <t>辅 助 岗         设置情况</t>
  </si>
  <si>
    <t>一季度补助金额合计（元）</t>
  </si>
  <si>
    <t>备注</t>
  </si>
  <si>
    <t>焦庄乡</t>
  </si>
  <si>
    <t>东韩蒋村</t>
  </si>
  <si>
    <t>梁会秋</t>
  </si>
  <si>
    <t>重残无劳动力</t>
  </si>
  <si>
    <t>无</t>
  </si>
  <si>
    <t>西韩蒋村</t>
  </si>
  <si>
    <t>何建新</t>
  </si>
  <si>
    <t>何靖宇</t>
  </si>
  <si>
    <t>有劳动力</t>
  </si>
  <si>
    <t>已就业</t>
  </si>
  <si>
    <t>新安铺村</t>
  </si>
  <si>
    <t>王占英</t>
  </si>
  <si>
    <t>王二彦</t>
  </si>
  <si>
    <t>弱劳动力</t>
  </si>
  <si>
    <t>卫生监督员</t>
  </si>
  <si>
    <t>樊庄村</t>
  </si>
  <si>
    <t>魏玉峰</t>
  </si>
  <si>
    <t>残疾无劳动力</t>
  </si>
  <si>
    <t>杨素花</t>
  </si>
  <si>
    <t>宋三柱</t>
  </si>
  <si>
    <t>宋健</t>
  </si>
  <si>
    <t>宋健泽</t>
  </si>
  <si>
    <t>学生</t>
  </si>
  <si>
    <t>王庄村</t>
  </si>
  <si>
    <t>杨金锁</t>
  </si>
  <si>
    <t>赵庄村</t>
  </si>
  <si>
    <t>赵新</t>
  </si>
  <si>
    <t>何艳敏</t>
  </si>
  <si>
    <t>青堡村</t>
  </si>
  <si>
    <t>赵秀花</t>
  </si>
  <si>
    <t>集市管理员</t>
  </si>
  <si>
    <t>赵建国</t>
  </si>
  <si>
    <t>周宝安</t>
  </si>
  <si>
    <t>赵沂</t>
  </si>
  <si>
    <t>高龄无劳动力</t>
  </si>
  <si>
    <t>2023.4.22去世</t>
  </si>
  <si>
    <t>冯文花</t>
  </si>
  <si>
    <t>张文波</t>
  </si>
  <si>
    <t>张秀芬</t>
  </si>
  <si>
    <t>李春菊</t>
  </si>
  <si>
    <t>赵云凯</t>
  </si>
  <si>
    <t>孔三女</t>
  </si>
  <si>
    <t>赵浩然</t>
  </si>
  <si>
    <t>阮庄村</t>
  </si>
  <si>
    <t>靳柳</t>
  </si>
  <si>
    <t>靳子谊</t>
  </si>
  <si>
    <t>杨庄乡</t>
  </si>
  <si>
    <t>中阳村</t>
  </si>
  <si>
    <t>孙福增</t>
  </si>
  <si>
    <t>刘长福</t>
  </si>
  <si>
    <t>田凤明</t>
  </si>
  <si>
    <t>大阳东街村</t>
  </si>
  <si>
    <t>李艳平</t>
  </si>
  <si>
    <t>张素云</t>
  </si>
  <si>
    <t>李伟</t>
  </si>
  <si>
    <t>李振</t>
  </si>
  <si>
    <t>五尧乡</t>
  </si>
  <si>
    <t>丰台村</t>
  </si>
  <si>
    <t>徐金双</t>
  </si>
  <si>
    <t>无劳动力</t>
  </si>
  <si>
    <t>重残</t>
  </si>
  <si>
    <t>安庄</t>
  </si>
  <si>
    <t>安刚</t>
  </si>
  <si>
    <t>王洪文</t>
  </si>
  <si>
    <t>长城就业</t>
  </si>
  <si>
    <t>马杏艳</t>
  </si>
  <si>
    <t>安家琦</t>
  </si>
  <si>
    <t>在校学生</t>
  </si>
  <si>
    <t>欧国春</t>
  </si>
  <si>
    <t>欧阳叶</t>
  </si>
  <si>
    <t>刘玉苹</t>
  </si>
  <si>
    <t>多病</t>
  </si>
  <si>
    <t>欧阳辉</t>
  </si>
  <si>
    <t>欧冬云</t>
  </si>
  <si>
    <t>学前教育</t>
  </si>
  <si>
    <t>李金花</t>
  </si>
  <si>
    <t>李金玉</t>
  </si>
  <si>
    <t>幼儿</t>
  </si>
  <si>
    <t>裴汉卿</t>
  </si>
  <si>
    <t>80岁高龄</t>
  </si>
  <si>
    <t>唐庄</t>
  </si>
  <si>
    <t>刘德旺</t>
  </si>
  <si>
    <t>郎全女</t>
  </si>
  <si>
    <t>刘建国</t>
  </si>
  <si>
    <t>孙新强</t>
  </si>
  <si>
    <t>村环卫</t>
  </si>
  <si>
    <t>北沟头</t>
  </si>
  <si>
    <t>翟贵祥</t>
  </si>
  <si>
    <t>翟敬党</t>
  </si>
  <si>
    <t>耿青青</t>
  </si>
  <si>
    <t>北辛庄</t>
  </si>
  <si>
    <t>郭卫国</t>
  </si>
  <si>
    <t>南沟头</t>
  </si>
  <si>
    <t>张文成</t>
  </si>
  <si>
    <t>二级重残</t>
  </si>
  <si>
    <t>张文光</t>
  </si>
  <si>
    <t>锁英</t>
  </si>
  <si>
    <t>智残</t>
  </si>
  <si>
    <t>张亚丽</t>
  </si>
  <si>
    <t>安连喜</t>
  </si>
  <si>
    <t>吴兰斗</t>
  </si>
  <si>
    <t>吴芊桦</t>
  </si>
  <si>
    <t>南大园乡</t>
  </si>
  <si>
    <t>窑上村</t>
  </si>
  <si>
    <t>宁永明</t>
  </si>
  <si>
    <t>有劳动能力</t>
  </si>
  <si>
    <t>企业就业</t>
  </si>
  <si>
    <t>马家疃</t>
  </si>
  <si>
    <t>马艳秋</t>
  </si>
  <si>
    <t>无劳动能力</t>
  </si>
  <si>
    <t>赵彩宣</t>
  </si>
  <si>
    <t>带孩子</t>
  </si>
  <si>
    <t>白浩泽</t>
  </si>
  <si>
    <t>白苡沫</t>
  </si>
  <si>
    <t>2021.11.07出生</t>
  </si>
  <si>
    <t>郑潍鹤</t>
  </si>
  <si>
    <t>南大园村</t>
  </si>
  <si>
    <t>徐家宝</t>
  </si>
  <si>
    <t>原工作地址违建已拆除</t>
  </si>
  <si>
    <t>刘锦祥</t>
  </si>
  <si>
    <t>刘锦烨</t>
  </si>
  <si>
    <t>残疾儿童</t>
  </si>
  <si>
    <t>王宇</t>
  </si>
  <si>
    <t>王园</t>
  </si>
  <si>
    <t>常建明</t>
  </si>
  <si>
    <t>已协助就业</t>
  </si>
  <si>
    <t>郭文玉</t>
  </si>
  <si>
    <t>常爱华</t>
  </si>
  <si>
    <t>就业局已帮助找到工作</t>
  </si>
  <si>
    <t>岳庄村</t>
  </si>
  <si>
    <t>杜玉萍</t>
  </si>
  <si>
    <t>刘来顺</t>
  </si>
  <si>
    <t>申兰香</t>
  </si>
  <si>
    <t>杜兴华</t>
  </si>
  <si>
    <t>南金庄村</t>
  </si>
  <si>
    <t>董丽芝</t>
  </si>
  <si>
    <t>金敬思</t>
  </si>
  <si>
    <t>腰间盘突出，未就业</t>
  </si>
  <si>
    <t>北刘各庄</t>
  </si>
  <si>
    <t>瞿建辉</t>
  </si>
  <si>
    <t>瞿艳香</t>
  </si>
  <si>
    <t>乌俊欣</t>
  </si>
  <si>
    <t>瞿建铎</t>
  </si>
  <si>
    <t>韩金凤</t>
  </si>
  <si>
    <t>疫情期间，失业</t>
  </si>
  <si>
    <t>瞿晗</t>
  </si>
  <si>
    <t>刚毕业正在找工作</t>
  </si>
  <si>
    <t>刘淑会</t>
  </si>
  <si>
    <t>滑金光</t>
  </si>
  <si>
    <t>王玲</t>
  </si>
  <si>
    <t>滑旭东</t>
  </si>
  <si>
    <t>滑旭超</t>
  </si>
  <si>
    <t>徐河桥</t>
  </si>
  <si>
    <t>赵熳熳</t>
  </si>
  <si>
    <t>大西良</t>
  </si>
  <si>
    <t>薛国强</t>
  </si>
  <si>
    <t>村卫生监督员</t>
  </si>
  <si>
    <t>薛国防</t>
  </si>
  <si>
    <t>蔡素仙</t>
  </si>
  <si>
    <t>马双双</t>
  </si>
  <si>
    <t>徐庄</t>
  </si>
  <si>
    <t>贾晨瑞</t>
  </si>
  <si>
    <t>3</t>
  </si>
  <si>
    <t>孟祥逢</t>
  </si>
  <si>
    <t>孟祥胜</t>
  </si>
  <si>
    <t>河北</t>
  </si>
  <si>
    <t>边淑兰</t>
  </si>
  <si>
    <t>韩影</t>
  </si>
  <si>
    <t>孟祥雨</t>
  </si>
  <si>
    <t>王桂仙</t>
  </si>
  <si>
    <t>孟令超</t>
  </si>
  <si>
    <t>孙卫军</t>
  </si>
  <si>
    <t>王永</t>
  </si>
  <si>
    <t>孙奥</t>
  </si>
  <si>
    <t>孙浩男</t>
  </si>
  <si>
    <t>孙少权</t>
  </si>
  <si>
    <t>李桂芬</t>
  </si>
  <si>
    <t>李长明</t>
  </si>
  <si>
    <t>李连增</t>
  </si>
  <si>
    <t>冯庄</t>
  </si>
  <si>
    <t>谭立会</t>
  </si>
  <si>
    <t>杨影</t>
  </si>
  <si>
    <t>顾昊允</t>
  </si>
  <si>
    <t>儿童</t>
  </si>
  <si>
    <t>顾淏兮</t>
  </si>
  <si>
    <t>刘兰芳</t>
  </si>
  <si>
    <t>孙雨更</t>
  </si>
  <si>
    <t>东金庄</t>
  </si>
  <si>
    <t>兰辛庄村</t>
  </si>
  <si>
    <t>李连会</t>
  </si>
  <si>
    <t>残疾无劳动能力</t>
  </si>
  <si>
    <t>裴彪</t>
  </si>
  <si>
    <t>东关街道</t>
  </si>
  <si>
    <t>刘庄村</t>
  </si>
  <si>
    <t>史金焕</t>
  </si>
  <si>
    <t>贾文杰</t>
  </si>
  <si>
    <t>惠友超市就业</t>
  </si>
  <si>
    <t>贾俊虹</t>
  </si>
  <si>
    <t>董全福</t>
  </si>
  <si>
    <t>张福秀</t>
  </si>
  <si>
    <t>董梓佑</t>
  </si>
  <si>
    <t>合计：61户</t>
  </si>
  <si>
    <t>——</t>
  </si>
  <si>
    <t>备注：共61户118人参与分配人员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</si>
</sst>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rgb="FF000000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b/>
      <sz val="10"/>
      <name val="仿宋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7" borderId="19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22" applyNumberFormat="0" applyAlignment="0" applyProtection="0">
      <alignment vertical="center"/>
    </xf>
    <xf numFmtId="0" fontId="19" fillId="11" borderId="18" applyNumberFormat="0" applyAlignment="0" applyProtection="0">
      <alignment vertical="center"/>
    </xf>
    <xf numFmtId="0" fontId="20" fillId="12" borderId="23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7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4" xfId="49" applyFont="1" applyFill="1" applyBorder="1" applyAlignment="1">
      <alignment horizontal="center" vertical="center" wrapText="1"/>
    </xf>
    <xf numFmtId="0" fontId="4" fillId="0" borderId="5" xfId="49" applyFont="1" applyFill="1" applyBorder="1" applyAlignment="1">
      <alignment horizontal="center" vertical="center" wrapText="1"/>
    </xf>
    <xf numFmtId="49" fontId="4" fillId="0" borderId="5" xfId="49" applyNumberFormat="1" applyFont="1" applyFill="1" applyBorder="1" applyAlignment="1">
      <alignment horizontal="center" vertical="center" wrapText="1"/>
    </xf>
    <xf numFmtId="0" fontId="4" fillId="0" borderId="6" xfId="49" applyFont="1" applyFill="1" applyBorder="1" applyAlignment="1">
      <alignment horizontal="center" vertical="center" wrapText="1"/>
    </xf>
    <xf numFmtId="0" fontId="4" fillId="0" borderId="7" xfId="49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49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4" xfId="49" applyNumberFormat="1" applyFont="1" applyFill="1" applyBorder="1" applyAlignment="1">
      <alignment horizontal="center" vertical="center" wrapText="1"/>
    </xf>
    <xf numFmtId="49" fontId="4" fillId="0" borderId="6" xfId="49" applyNumberFormat="1" applyFont="1" applyFill="1" applyBorder="1" applyAlignment="1">
      <alignment horizontal="center" vertical="center" wrapText="1"/>
    </xf>
    <xf numFmtId="49" fontId="4" fillId="0" borderId="7" xfId="49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49" fontId="4" fillId="0" borderId="10" xfId="49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U132"/>
  <sheetViews>
    <sheetView tabSelected="1" topLeftCell="A102" workbookViewId="0">
      <selection activeCell="J126" sqref="J126"/>
    </sheetView>
  </sheetViews>
  <sheetFormatPr defaultColWidth="9" defaultRowHeight="13.5"/>
  <cols>
    <col min="1" max="1" width="4" style="1" customWidth="1"/>
    <col min="2" max="2" width="4.5" style="1" customWidth="1"/>
    <col min="3" max="3" width="6.5" style="1" customWidth="1"/>
    <col min="4" max="5" width="9" style="1"/>
    <col min="6" max="6" width="5.625" style="1" customWidth="1"/>
    <col min="7" max="7" width="13.125" style="1" customWidth="1"/>
    <col min="8" max="8" width="11.5" style="1" customWidth="1"/>
    <col min="9" max="9" width="9.625" style="1" customWidth="1"/>
    <col min="10" max="10" width="12.5" style="1" customWidth="1"/>
    <col min="11" max="16384" width="9" style="1"/>
  </cols>
  <sheetData>
    <row r="1" ht="30.75" customHeight="1" spans="2:10">
      <c r="B1" s="2" t="s">
        <v>0</v>
      </c>
      <c r="C1" s="2"/>
      <c r="D1" s="2"/>
      <c r="E1" s="2"/>
      <c r="F1" s="2"/>
      <c r="G1" s="2"/>
      <c r="H1" s="2"/>
      <c r="I1" s="2"/>
      <c r="J1" s="2"/>
    </row>
    <row r="2" ht="38.25" customHeight="1" spans="2:10"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19" t="s">
        <v>8</v>
      </c>
      <c r="J2" s="20" t="s">
        <v>9</v>
      </c>
    </row>
    <row r="3" ht="18.75" customHeight="1" spans="2:10">
      <c r="B3" s="5">
        <f>MAX($B$2:B2)+1</f>
        <v>1</v>
      </c>
      <c r="C3" s="6" t="s">
        <v>10</v>
      </c>
      <c r="D3" s="7" t="s">
        <v>11</v>
      </c>
      <c r="E3" s="7" t="s">
        <v>12</v>
      </c>
      <c r="F3" s="7">
        <v>1</v>
      </c>
      <c r="G3" s="8" t="s">
        <v>13</v>
      </c>
      <c r="H3" s="8" t="s">
        <v>14</v>
      </c>
      <c r="I3" s="18">
        <v>1918</v>
      </c>
      <c r="J3" s="21"/>
    </row>
    <row r="4" ht="18.75" customHeight="1" spans="2:10">
      <c r="B4" s="5">
        <f>MAX($B$2:B3)+1</f>
        <v>2</v>
      </c>
      <c r="C4" s="9"/>
      <c r="D4" s="6" t="s">
        <v>15</v>
      </c>
      <c r="E4" s="7" t="s">
        <v>16</v>
      </c>
      <c r="F4" s="6">
        <v>2</v>
      </c>
      <c r="G4" s="8" t="s">
        <v>13</v>
      </c>
      <c r="H4" s="8" t="s">
        <v>14</v>
      </c>
      <c r="I4" s="18">
        <v>1586</v>
      </c>
      <c r="J4" s="21"/>
    </row>
    <row r="5" ht="18.75" customHeight="1" spans="2:19">
      <c r="B5" s="5"/>
      <c r="C5" s="9"/>
      <c r="D5" s="10"/>
      <c r="E5" s="7" t="s">
        <v>17</v>
      </c>
      <c r="F5" s="10"/>
      <c r="G5" s="8" t="s">
        <v>18</v>
      </c>
      <c r="H5" s="8" t="s">
        <v>19</v>
      </c>
      <c r="I5" s="18">
        <v>553</v>
      </c>
      <c r="J5" s="21"/>
      <c r="Q5" s="22"/>
      <c r="R5" s="25"/>
      <c r="S5" s="24"/>
    </row>
    <row r="6" ht="18.75" customHeight="1" spans="2:21">
      <c r="B6" s="5">
        <f>MAX($B$2:B5)+1</f>
        <v>3</v>
      </c>
      <c r="C6" s="9"/>
      <c r="D6" s="6" t="s">
        <v>20</v>
      </c>
      <c r="E6" s="7" t="s">
        <v>21</v>
      </c>
      <c r="F6" s="6">
        <v>2</v>
      </c>
      <c r="G6" s="8" t="s">
        <v>13</v>
      </c>
      <c r="H6" s="8" t="s">
        <v>14</v>
      </c>
      <c r="I6" s="18">
        <v>1588</v>
      </c>
      <c r="J6" s="21"/>
      <c r="Q6" s="22"/>
      <c r="R6" s="25"/>
      <c r="S6" s="24"/>
      <c r="T6" s="27"/>
      <c r="U6" s="28"/>
    </row>
    <row r="7" ht="18.75" customHeight="1" spans="2:21">
      <c r="B7" s="5"/>
      <c r="C7" s="9"/>
      <c r="D7" s="10"/>
      <c r="E7" s="7" t="s">
        <v>22</v>
      </c>
      <c r="F7" s="10"/>
      <c r="G7" s="8" t="s">
        <v>23</v>
      </c>
      <c r="H7" s="8" t="s">
        <v>24</v>
      </c>
      <c r="I7" s="18">
        <v>1588</v>
      </c>
      <c r="J7" s="21"/>
      <c r="Q7" s="22"/>
      <c r="R7" s="25"/>
      <c r="S7" s="24"/>
      <c r="T7" s="27"/>
      <c r="U7" s="28"/>
    </row>
    <row r="8" ht="18.75" customHeight="1" spans="2:21">
      <c r="B8" s="5">
        <f>MAX($B$2:B7)+1</f>
        <v>4</v>
      </c>
      <c r="C8" s="9"/>
      <c r="D8" s="6" t="s">
        <v>25</v>
      </c>
      <c r="E8" s="7" t="s">
        <v>26</v>
      </c>
      <c r="F8" s="6">
        <v>2</v>
      </c>
      <c r="G8" s="8" t="s">
        <v>27</v>
      </c>
      <c r="H8" s="8" t="s">
        <v>14</v>
      </c>
      <c r="I8" s="18">
        <v>1519</v>
      </c>
      <c r="J8" s="21"/>
      <c r="Q8" s="22"/>
      <c r="R8" s="25"/>
      <c r="S8" s="24"/>
      <c r="T8" s="27"/>
      <c r="U8" s="28"/>
    </row>
    <row r="9" ht="18.75" customHeight="1" spans="2:21">
      <c r="B9" s="5"/>
      <c r="C9" s="9"/>
      <c r="D9" s="10"/>
      <c r="E9" s="7" t="s">
        <v>28</v>
      </c>
      <c r="F9" s="10"/>
      <c r="G9" s="8" t="s">
        <v>13</v>
      </c>
      <c r="H9" s="8" t="s">
        <v>14</v>
      </c>
      <c r="I9" s="18">
        <v>1519</v>
      </c>
      <c r="J9" s="21"/>
      <c r="Q9" s="22"/>
      <c r="R9" s="25"/>
      <c r="S9" s="24"/>
      <c r="T9" s="27"/>
      <c r="U9" s="28"/>
    </row>
    <row r="10" ht="18.75" customHeight="1" spans="2:21">
      <c r="B10" s="5">
        <f>MAX($B$2:B9)+1</f>
        <v>5</v>
      </c>
      <c r="C10" s="9"/>
      <c r="D10" s="6" t="s">
        <v>25</v>
      </c>
      <c r="E10" s="7" t="s">
        <v>29</v>
      </c>
      <c r="F10" s="6">
        <v>3</v>
      </c>
      <c r="G10" s="8" t="s">
        <v>18</v>
      </c>
      <c r="H10" s="8" t="s">
        <v>19</v>
      </c>
      <c r="I10" s="18">
        <v>0</v>
      </c>
      <c r="J10" s="21"/>
      <c r="Q10" s="22"/>
      <c r="R10" s="25"/>
      <c r="S10" s="24"/>
      <c r="T10" s="27"/>
      <c r="U10" s="28"/>
    </row>
    <row r="11" ht="18.75" customHeight="1" spans="2:21">
      <c r="B11" s="5"/>
      <c r="C11" s="9"/>
      <c r="D11" s="9"/>
      <c r="E11" s="7" t="s">
        <v>30</v>
      </c>
      <c r="F11" s="9"/>
      <c r="G11" s="8" t="s">
        <v>13</v>
      </c>
      <c r="H11" s="8" t="s">
        <v>14</v>
      </c>
      <c r="I11" s="18">
        <v>1527</v>
      </c>
      <c r="J11" s="21"/>
      <c r="Q11" s="22"/>
      <c r="R11" s="25"/>
      <c r="S11" s="24"/>
      <c r="T11" s="29"/>
      <c r="U11" s="28"/>
    </row>
    <row r="12" ht="18.75" customHeight="1" spans="2:21">
      <c r="B12" s="5"/>
      <c r="C12" s="9"/>
      <c r="D12" s="10"/>
      <c r="E12" s="7" t="s">
        <v>31</v>
      </c>
      <c r="F12" s="10"/>
      <c r="G12" s="8" t="s">
        <v>32</v>
      </c>
      <c r="H12" s="8" t="s">
        <v>14</v>
      </c>
      <c r="I12" s="18">
        <v>1488</v>
      </c>
      <c r="J12" s="21"/>
      <c r="Q12" s="22"/>
      <c r="R12" s="25"/>
      <c r="S12" s="24"/>
      <c r="T12" s="22"/>
      <c r="U12" s="28"/>
    </row>
    <row r="13" ht="18.75" customHeight="1" spans="2:21">
      <c r="B13" s="5">
        <f>MAX($B$2:B12)+1</f>
        <v>6</v>
      </c>
      <c r="C13" s="9"/>
      <c r="D13" s="7" t="s">
        <v>33</v>
      </c>
      <c r="E13" s="7" t="s">
        <v>34</v>
      </c>
      <c r="F13" s="7">
        <v>1</v>
      </c>
      <c r="G13" s="8" t="s">
        <v>27</v>
      </c>
      <c r="H13" s="8" t="s">
        <v>14</v>
      </c>
      <c r="I13" s="18">
        <v>1925</v>
      </c>
      <c r="J13" s="21"/>
      <c r="Q13" s="22"/>
      <c r="R13" s="25"/>
      <c r="S13" s="24"/>
      <c r="T13" s="22"/>
      <c r="U13" s="28"/>
    </row>
    <row r="14" ht="18.75" customHeight="1" spans="2:21">
      <c r="B14" s="5">
        <f>MAX($B$2:B13)+1</f>
        <v>7</v>
      </c>
      <c r="C14" s="9"/>
      <c r="D14" s="6" t="s">
        <v>35</v>
      </c>
      <c r="E14" s="7" t="s">
        <v>36</v>
      </c>
      <c r="F14" s="6">
        <v>2</v>
      </c>
      <c r="G14" s="8" t="s">
        <v>13</v>
      </c>
      <c r="H14" s="8" t="s">
        <v>14</v>
      </c>
      <c r="I14" s="18">
        <v>1688</v>
      </c>
      <c r="J14" s="21"/>
      <c r="Q14" s="22"/>
      <c r="R14" s="25"/>
      <c r="S14" s="24"/>
      <c r="T14" s="22"/>
      <c r="U14" s="29"/>
    </row>
    <row r="15" ht="18.75" customHeight="1" spans="2:21">
      <c r="B15" s="5"/>
      <c r="C15" s="9"/>
      <c r="D15" s="10"/>
      <c r="E15" s="7" t="s">
        <v>37</v>
      </c>
      <c r="F15" s="10"/>
      <c r="G15" s="8" t="s">
        <v>13</v>
      </c>
      <c r="H15" s="8" t="s">
        <v>14</v>
      </c>
      <c r="I15" s="18">
        <v>1688</v>
      </c>
      <c r="J15" s="21"/>
      <c r="Q15" s="22"/>
      <c r="R15" s="25"/>
      <c r="S15" s="24"/>
      <c r="T15" s="22"/>
      <c r="U15" s="28"/>
    </row>
    <row r="16" ht="18.75" customHeight="1" spans="2:21">
      <c r="B16" s="5">
        <f>MAX($B$2:B15)+1</f>
        <v>8</v>
      </c>
      <c r="C16" s="9"/>
      <c r="D16" s="7" t="s">
        <v>38</v>
      </c>
      <c r="E16" s="7" t="s">
        <v>39</v>
      </c>
      <c r="F16" s="7">
        <v>1</v>
      </c>
      <c r="G16" s="8" t="s">
        <v>23</v>
      </c>
      <c r="H16" s="8" t="s">
        <v>40</v>
      </c>
      <c r="I16" s="18">
        <v>1797</v>
      </c>
      <c r="J16" s="21"/>
      <c r="Q16" s="22"/>
      <c r="R16" s="25"/>
      <c r="S16" s="24"/>
      <c r="T16" s="22"/>
      <c r="U16" s="28"/>
    </row>
    <row r="17" ht="18.75" customHeight="1" spans="2:21">
      <c r="B17" s="5">
        <f>MAX($B$2:B16)+1</f>
        <v>9</v>
      </c>
      <c r="C17" s="9"/>
      <c r="D17" s="7" t="s">
        <v>38</v>
      </c>
      <c r="E17" s="7" t="s">
        <v>41</v>
      </c>
      <c r="F17" s="7">
        <v>1</v>
      </c>
      <c r="G17" s="8" t="s">
        <v>13</v>
      </c>
      <c r="H17" s="8" t="s">
        <v>14</v>
      </c>
      <c r="I17" s="18">
        <v>1918</v>
      </c>
      <c r="J17" s="21"/>
      <c r="Q17" s="22"/>
      <c r="R17" s="25"/>
      <c r="S17" s="24"/>
      <c r="T17" s="22"/>
      <c r="U17" s="28"/>
    </row>
    <row r="18" ht="18.75" customHeight="1" spans="2:21">
      <c r="B18" s="5">
        <f>MAX($B$2:B17)+1</f>
        <v>10</v>
      </c>
      <c r="C18" s="9"/>
      <c r="D18" s="7" t="s">
        <v>38</v>
      </c>
      <c r="E18" s="7" t="s">
        <v>42</v>
      </c>
      <c r="F18" s="7">
        <v>1</v>
      </c>
      <c r="G18" s="8" t="s">
        <v>13</v>
      </c>
      <c r="H18" s="8" t="s">
        <v>14</v>
      </c>
      <c r="I18" s="18">
        <v>1960</v>
      </c>
      <c r="J18" s="21"/>
      <c r="O18" s="22"/>
      <c r="Q18" s="22"/>
      <c r="R18" s="25"/>
      <c r="S18" s="24"/>
      <c r="T18" s="22"/>
      <c r="U18" s="28"/>
    </row>
    <row r="19" ht="18.75" customHeight="1" spans="2:21">
      <c r="B19" s="5">
        <f>MAX($B$2:B18)+1</f>
        <v>11</v>
      </c>
      <c r="C19" s="9"/>
      <c r="D19" s="6" t="s">
        <v>38</v>
      </c>
      <c r="E19" s="7" t="s">
        <v>43</v>
      </c>
      <c r="F19" s="6">
        <v>2</v>
      </c>
      <c r="G19" s="8" t="s">
        <v>44</v>
      </c>
      <c r="H19" s="8" t="s">
        <v>14</v>
      </c>
      <c r="I19" s="18">
        <v>600</v>
      </c>
      <c r="J19" s="21" t="s">
        <v>45</v>
      </c>
      <c r="O19" s="22"/>
      <c r="Q19" s="22"/>
      <c r="R19" s="25"/>
      <c r="S19" s="24"/>
      <c r="T19" s="22"/>
      <c r="U19" s="28"/>
    </row>
    <row r="20" ht="18.75" customHeight="1" spans="2:21">
      <c r="B20" s="5"/>
      <c r="C20" s="9"/>
      <c r="D20" s="10"/>
      <c r="E20" s="7" t="s">
        <v>46</v>
      </c>
      <c r="F20" s="10"/>
      <c r="G20" s="8" t="s">
        <v>44</v>
      </c>
      <c r="H20" s="8" t="s">
        <v>14</v>
      </c>
      <c r="I20" s="18">
        <v>1854</v>
      </c>
      <c r="J20" s="21"/>
      <c r="O20" s="22"/>
      <c r="Q20" s="22"/>
      <c r="R20" s="25"/>
      <c r="S20" s="24"/>
      <c r="T20" s="27"/>
      <c r="U20" s="28"/>
    </row>
    <row r="21" ht="18.75" customHeight="1" spans="2:21">
      <c r="B21" s="5">
        <f>MAX($B$2:B20)+1</f>
        <v>12</v>
      </c>
      <c r="C21" s="9"/>
      <c r="D21" s="7" t="s">
        <v>38</v>
      </c>
      <c r="E21" s="7" t="s">
        <v>47</v>
      </c>
      <c r="F21" s="7">
        <v>1</v>
      </c>
      <c r="G21" s="8" t="s">
        <v>27</v>
      </c>
      <c r="H21" s="8" t="s">
        <v>14</v>
      </c>
      <c r="I21" s="18">
        <v>1902</v>
      </c>
      <c r="J21" s="21"/>
      <c r="O21" s="22"/>
      <c r="Q21" s="22"/>
      <c r="R21" s="25"/>
      <c r="S21" s="24"/>
      <c r="T21" s="27"/>
      <c r="U21" s="28"/>
    </row>
    <row r="22" ht="18.75" customHeight="1" spans="2:21">
      <c r="B22" s="5">
        <f>MAX($B$2:B21)+1</f>
        <v>13</v>
      </c>
      <c r="C22" s="9"/>
      <c r="D22" s="7" t="s">
        <v>38</v>
      </c>
      <c r="E22" s="7" t="s">
        <v>48</v>
      </c>
      <c r="F22" s="7">
        <v>1</v>
      </c>
      <c r="G22" s="8" t="s">
        <v>23</v>
      </c>
      <c r="H22" s="8" t="s">
        <v>24</v>
      </c>
      <c r="I22" s="18">
        <v>1778</v>
      </c>
      <c r="J22" s="21"/>
      <c r="O22" s="22"/>
      <c r="P22" s="23"/>
      <c r="Q22" s="22"/>
      <c r="R22" s="25"/>
      <c r="S22" s="24"/>
      <c r="T22" s="27"/>
      <c r="U22" s="28"/>
    </row>
    <row r="23" ht="18.75" customHeight="1" spans="2:21">
      <c r="B23" s="5">
        <v>14</v>
      </c>
      <c r="C23" s="9"/>
      <c r="D23" s="9"/>
      <c r="E23" s="7" t="s">
        <v>49</v>
      </c>
      <c r="F23" s="9">
        <v>4</v>
      </c>
      <c r="G23" s="8" t="s">
        <v>44</v>
      </c>
      <c r="H23" s="8" t="s">
        <v>14</v>
      </c>
      <c r="I23" s="18">
        <v>1679</v>
      </c>
      <c r="J23" s="21"/>
      <c r="O23" s="22"/>
      <c r="P23" s="24"/>
      <c r="Q23" s="22"/>
      <c r="R23" s="22"/>
      <c r="S23" s="24"/>
      <c r="T23" s="27"/>
      <c r="U23" s="28"/>
    </row>
    <row r="24" ht="18.75" customHeight="1" spans="2:21">
      <c r="B24" s="5"/>
      <c r="C24" s="9"/>
      <c r="D24" s="9"/>
      <c r="E24" s="7" t="s">
        <v>50</v>
      </c>
      <c r="F24" s="9"/>
      <c r="G24" s="8" t="s">
        <v>13</v>
      </c>
      <c r="H24" s="8" t="s">
        <v>14</v>
      </c>
      <c r="I24" s="18">
        <v>1642</v>
      </c>
      <c r="J24" s="21"/>
      <c r="O24" s="22"/>
      <c r="P24" s="24"/>
      <c r="Q24" s="22"/>
      <c r="R24" s="22"/>
      <c r="S24" s="24"/>
      <c r="T24" s="27"/>
      <c r="U24" s="28"/>
    </row>
    <row r="25" ht="18.75" customHeight="1" spans="2:21">
      <c r="B25" s="5"/>
      <c r="C25" s="9"/>
      <c r="D25" s="9"/>
      <c r="E25" s="7" t="s">
        <v>51</v>
      </c>
      <c r="F25" s="9"/>
      <c r="G25" s="8" t="s">
        <v>13</v>
      </c>
      <c r="H25" s="8" t="s">
        <v>14</v>
      </c>
      <c r="I25" s="18">
        <v>1642</v>
      </c>
      <c r="J25" s="21"/>
      <c r="O25" s="22"/>
      <c r="P25" s="24"/>
      <c r="Q25" s="22"/>
      <c r="R25" s="22"/>
      <c r="S25" s="24"/>
      <c r="T25" s="27"/>
      <c r="U25" s="28"/>
    </row>
    <row r="26" ht="18.75" customHeight="1" spans="2:21">
      <c r="B26" s="5"/>
      <c r="C26" s="9"/>
      <c r="D26" s="10"/>
      <c r="E26" s="7" t="s">
        <v>52</v>
      </c>
      <c r="F26" s="10"/>
      <c r="G26" s="8" t="s">
        <v>13</v>
      </c>
      <c r="H26" s="8" t="s">
        <v>14</v>
      </c>
      <c r="I26" s="18">
        <v>1642</v>
      </c>
      <c r="J26" s="21"/>
      <c r="O26" s="22"/>
      <c r="P26" s="24"/>
      <c r="Q26" s="22"/>
      <c r="R26" s="22"/>
      <c r="S26" s="24"/>
      <c r="T26" s="27"/>
      <c r="U26" s="28"/>
    </row>
    <row r="27" ht="18.75" customHeight="1" spans="2:21">
      <c r="B27" s="5">
        <f>MAX($B$2:B26)+1</f>
        <v>15</v>
      </c>
      <c r="C27" s="9"/>
      <c r="D27" s="6" t="s">
        <v>53</v>
      </c>
      <c r="E27" s="7" t="s">
        <v>54</v>
      </c>
      <c r="F27" s="6">
        <v>2</v>
      </c>
      <c r="G27" s="8" t="s">
        <v>18</v>
      </c>
      <c r="H27" s="8" t="s">
        <v>19</v>
      </c>
      <c r="I27" s="18">
        <v>0</v>
      </c>
      <c r="J27" s="21"/>
      <c r="O27" s="22"/>
      <c r="P27" s="24"/>
      <c r="Q27" s="22"/>
      <c r="R27" s="22"/>
      <c r="S27" s="24"/>
      <c r="T27" s="27"/>
      <c r="U27" s="28"/>
    </row>
    <row r="28" ht="18.75" customHeight="1" spans="2:21">
      <c r="B28" s="5"/>
      <c r="C28" s="9"/>
      <c r="D28" s="10"/>
      <c r="E28" s="7" t="s">
        <v>55</v>
      </c>
      <c r="F28" s="10"/>
      <c r="G28" s="8" t="s">
        <v>18</v>
      </c>
      <c r="H28" s="8" t="s">
        <v>19</v>
      </c>
      <c r="I28" s="18">
        <v>240</v>
      </c>
      <c r="J28" s="21"/>
      <c r="O28" s="22"/>
      <c r="P28" s="24"/>
      <c r="Q28" s="22"/>
      <c r="R28" s="24"/>
      <c r="S28" s="24"/>
      <c r="T28" s="27"/>
      <c r="U28" s="28"/>
    </row>
    <row r="29" ht="18.75" customHeight="1" spans="2:21">
      <c r="B29" s="5">
        <v>16</v>
      </c>
      <c r="C29" s="6" t="s">
        <v>56</v>
      </c>
      <c r="D29" s="7" t="s">
        <v>57</v>
      </c>
      <c r="E29" s="7" t="s">
        <v>58</v>
      </c>
      <c r="F29" s="7">
        <v>1</v>
      </c>
      <c r="G29" s="7" t="s">
        <v>23</v>
      </c>
      <c r="H29" s="7"/>
      <c r="I29" s="18">
        <v>1788</v>
      </c>
      <c r="J29" s="21"/>
      <c r="O29" s="22"/>
      <c r="P29" s="24"/>
      <c r="Q29" s="22"/>
      <c r="R29" s="25"/>
      <c r="S29" s="24"/>
      <c r="T29" s="27"/>
      <c r="U29" s="28"/>
    </row>
    <row r="30" ht="18.75" customHeight="1" spans="2:21">
      <c r="B30" s="5">
        <f>MAX($B$2:B29)+1</f>
        <v>17</v>
      </c>
      <c r="C30" s="9"/>
      <c r="D30" s="7"/>
      <c r="E30" s="7" t="s">
        <v>59</v>
      </c>
      <c r="F30" s="7">
        <v>1</v>
      </c>
      <c r="G30" s="7" t="s">
        <v>23</v>
      </c>
      <c r="H30" s="7"/>
      <c r="I30" s="18">
        <v>1788</v>
      </c>
      <c r="J30" s="21"/>
      <c r="O30" s="22"/>
      <c r="P30" s="24"/>
      <c r="Q30" s="22"/>
      <c r="R30" s="25"/>
      <c r="S30" s="24"/>
      <c r="T30" s="27"/>
      <c r="U30" s="28"/>
    </row>
    <row r="31" ht="18.75" customHeight="1" spans="2:21">
      <c r="B31" s="5">
        <f>MAX($B$2:B30)+1</f>
        <v>18</v>
      </c>
      <c r="C31" s="9"/>
      <c r="D31" s="7"/>
      <c r="E31" s="7" t="s">
        <v>60</v>
      </c>
      <c r="F31" s="7">
        <v>1</v>
      </c>
      <c r="G31" s="7" t="s">
        <v>23</v>
      </c>
      <c r="H31" s="7"/>
      <c r="I31" s="18">
        <v>1788</v>
      </c>
      <c r="J31" s="21"/>
      <c r="O31" s="22"/>
      <c r="P31" s="24"/>
      <c r="Q31" s="25"/>
      <c r="R31" s="25"/>
      <c r="S31" s="24"/>
      <c r="T31" s="27"/>
      <c r="U31" s="28"/>
    </row>
    <row r="32" ht="18.75" customHeight="1" spans="2:21">
      <c r="B32" s="5">
        <f>MAX($B$2:B31)+1</f>
        <v>19</v>
      </c>
      <c r="C32" s="9"/>
      <c r="D32" s="6" t="s">
        <v>61</v>
      </c>
      <c r="E32" s="7" t="s">
        <v>62</v>
      </c>
      <c r="F32" s="6">
        <v>4</v>
      </c>
      <c r="G32" s="7" t="s">
        <v>23</v>
      </c>
      <c r="H32" s="7"/>
      <c r="I32" s="18">
        <v>1753</v>
      </c>
      <c r="J32" s="21"/>
      <c r="O32" s="22"/>
      <c r="P32" s="24"/>
      <c r="Q32" s="25"/>
      <c r="R32" s="25"/>
      <c r="S32" s="25"/>
      <c r="T32" s="27"/>
      <c r="U32" s="28"/>
    </row>
    <row r="33" ht="18.75" customHeight="1" spans="2:21">
      <c r="B33" s="5"/>
      <c r="C33" s="9"/>
      <c r="D33" s="9"/>
      <c r="E33" s="7" t="s">
        <v>63</v>
      </c>
      <c r="F33" s="9"/>
      <c r="G33" s="7" t="s">
        <v>27</v>
      </c>
      <c r="H33" s="7" t="s">
        <v>14</v>
      </c>
      <c r="I33" s="18">
        <v>1753</v>
      </c>
      <c r="J33" s="21"/>
      <c r="O33" s="22"/>
      <c r="P33" s="24"/>
      <c r="Q33" s="25"/>
      <c r="R33" s="25"/>
      <c r="T33" s="27"/>
      <c r="U33" s="25"/>
    </row>
    <row r="34" ht="18.75" customHeight="1" spans="2:21">
      <c r="B34" s="5"/>
      <c r="C34" s="9"/>
      <c r="D34" s="9"/>
      <c r="E34" s="7" t="s">
        <v>64</v>
      </c>
      <c r="F34" s="9"/>
      <c r="G34" s="7" t="s">
        <v>27</v>
      </c>
      <c r="H34" s="7" t="s">
        <v>14</v>
      </c>
      <c r="I34" s="18">
        <v>1753</v>
      </c>
      <c r="J34" s="21"/>
      <c r="O34" s="22"/>
      <c r="P34" s="24"/>
      <c r="Q34" s="25"/>
      <c r="R34" s="25"/>
      <c r="T34" s="27"/>
      <c r="U34" s="25"/>
    </row>
    <row r="35" ht="18.75" customHeight="1" spans="2:21">
      <c r="B35" s="5"/>
      <c r="C35" s="9"/>
      <c r="D35" s="10"/>
      <c r="E35" s="7" t="s">
        <v>65</v>
      </c>
      <c r="F35" s="10"/>
      <c r="G35" s="7" t="s">
        <v>27</v>
      </c>
      <c r="H35" s="7" t="s">
        <v>14</v>
      </c>
      <c r="I35" s="11">
        <v>1753</v>
      </c>
      <c r="J35" s="21"/>
      <c r="O35" s="24"/>
      <c r="P35" s="24"/>
      <c r="Q35" s="25"/>
      <c r="R35" s="25"/>
      <c r="T35" s="27"/>
      <c r="U35" s="25"/>
    </row>
    <row r="36" ht="23" customHeight="1" spans="2:21">
      <c r="B36" s="5">
        <v>20</v>
      </c>
      <c r="C36" s="7" t="s">
        <v>66</v>
      </c>
      <c r="D36" s="11" t="s">
        <v>67</v>
      </c>
      <c r="E36" s="11" t="s">
        <v>68</v>
      </c>
      <c r="F36" s="11">
        <v>1</v>
      </c>
      <c r="G36" s="11" t="s">
        <v>69</v>
      </c>
      <c r="H36" s="12"/>
      <c r="I36" s="23">
        <v>1888</v>
      </c>
      <c r="J36" s="11" t="s">
        <v>70</v>
      </c>
      <c r="O36" s="22"/>
      <c r="P36" s="24"/>
      <c r="Q36" s="25"/>
      <c r="R36" s="25"/>
      <c r="T36" s="25"/>
      <c r="U36" s="25"/>
    </row>
    <row r="37" ht="23" customHeight="1" spans="2:21">
      <c r="B37" s="5">
        <f>MAX($B$2:B36)+1</f>
        <v>21</v>
      </c>
      <c r="C37" s="7"/>
      <c r="D37" s="13" t="s">
        <v>71</v>
      </c>
      <c r="E37" s="14" t="s">
        <v>72</v>
      </c>
      <c r="F37" s="13">
        <v>4</v>
      </c>
      <c r="G37" s="15" t="s">
        <v>23</v>
      </c>
      <c r="H37" s="15" t="s">
        <v>24</v>
      </c>
      <c r="I37" s="11">
        <v>1716</v>
      </c>
      <c r="J37" s="11"/>
      <c r="O37" s="22"/>
      <c r="P37" s="24"/>
      <c r="Q37" s="25"/>
      <c r="R37" s="25"/>
      <c r="T37" s="25"/>
      <c r="U37" s="25"/>
    </row>
    <row r="38" ht="18.75" customHeight="1" spans="2:18">
      <c r="B38" s="5"/>
      <c r="C38" s="7"/>
      <c r="D38" s="16"/>
      <c r="E38" s="14" t="s">
        <v>73</v>
      </c>
      <c r="F38" s="16"/>
      <c r="G38" s="15" t="s">
        <v>18</v>
      </c>
      <c r="H38" s="11" t="s">
        <v>74</v>
      </c>
      <c r="I38" s="11">
        <v>721</v>
      </c>
      <c r="J38" s="11"/>
      <c r="O38" s="22"/>
      <c r="P38" s="24"/>
      <c r="Q38" s="25"/>
      <c r="R38" s="25"/>
    </row>
    <row r="39" ht="18.75" customHeight="1" spans="2:16">
      <c r="B39" s="5"/>
      <c r="C39" s="7"/>
      <c r="D39" s="16"/>
      <c r="E39" s="14" t="s">
        <v>75</v>
      </c>
      <c r="F39" s="16"/>
      <c r="G39" s="15" t="s">
        <v>23</v>
      </c>
      <c r="H39" s="15"/>
      <c r="I39" s="11">
        <v>1716</v>
      </c>
      <c r="J39" s="11"/>
      <c r="O39" s="22"/>
      <c r="P39" s="24"/>
    </row>
    <row r="40" ht="18.75" customHeight="1" spans="2:16">
      <c r="B40" s="5"/>
      <c r="C40" s="7"/>
      <c r="D40" s="17"/>
      <c r="E40" s="14" t="s">
        <v>76</v>
      </c>
      <c r="F40" s="17"/>
      <c r="G40" s="15" t="s">
        <v>69</v>
      </c>
      <c r="H40" s="12"/>
      <c r="I40" s="11">
        <v>1718</v>
      </c>
      <c r="J40" s="15" t="s">
        <v>77</v>
      </c>
      <c r="O40" s="22"/>
      <c r="P40" s="24"/>
    </row>
    <row r="41" ht="18.75" customHeight="1" spans="2:16">
      <c r="B41" s="5">
        <f>MAX($B$2:B40)+1</f>
        <v>22</v>
      </c>
      <c r="C41" s="7"/>
      <c r="D41" s="13" t="s">
        <v>71</v>
      </c>
      <c r="E41" s="14" t="s">
        <v>78</v>
      </c>
      <c r="F41" s="13">
        <v>7</v>
      </c>
      <c r="G41" s="15" t="s">
        <v>23</v>
      </c>
      <c r="H41" s="15" t="s">
        <v>24</v>
      </c>
      <c r="I41" s="11">
        <v>1744</v>
      </c>
      <c r="J41" s="11"/>
      <c r="O41" s="22"/>
      <c r="P41" s="24"/>
    </row>
    <row r="42" ht="18.75" customHeight="1" spans="2:16">
      <c r="B42" s="5"/>
      <c r="C42" s="7"/>
      <c r="D42" s="16"/>
      <c r="E42" s="14" t="s">
        <v>79</v>
      </c>
      <c r="F42" s="16"/>
      <c r="G42" s="15" t="s">
        <v>23</v>
      </c>
      <c r="H42" s="15"/>
      <c r="I42" s="11">
        <v>1744</v>
      </c>
      <c r="J42" s="11"/>
      <c r="O42" s="22"/>
      <c r="P42" s="24"/>
    </row>
    <row r="43" ht="18.75" customHeight="1" spans="2:16">
      <c r="B43" s="5"/>
      <c r="C43" s="7"/>
      <c r="D43" s="16"/>
      <c r="E43" s="14" t="s">
        <v>80</v>
      </c>
      <c r="F43" s="16"/>
      <c r="G43" s="15" t="s">
        <v>69</v>
      </c>
      <c r="H43" s="12"/>
      <c r="I43" s="11">
        <v>1744</v>
      </c>
      <c r="J43" s="15" t="s">
        <v>81</v>
      </c>
      <c r="O43" s="22"/>
      <c r="P43" s="24"/>
    </row>
    <row r="44" ht="18.75" customHeight="1" spans="2:16">
      <c r="B44" s="5"/>
      <c r="C44" s="7"/>
      <c r="D44" s="16"/>
      <c r="E44" s="14" t="s">
        <v>82</v>
      </c>
      <c r="F44" s="16"/>
      <c r="G44" s="15" t="s">
        <v>23</v>
      </c>
      <c r="H44" s="15" t="s">
        <v>24</v>
      </c>
      <c r="I44" s="11">
        <v>1744</v>
      </c>
      <c r="J44" s="11"/>
      <c r="P44" s="24"/>
    </row>
    <row r="45" ht="18.75" customHeight="1" spans="2:16">
      <c r="B45" s="5"/>
      <c r="C45" s="7"/>
      <c r="D45" s="16"/>
      <c r="E45" s="14" t="s">
        <v>83</v>
      </c>
      <c r="F45" s="16"/>
      <c r="G45" s="15" t="s">
        <v>69</v>
      </c>
      <c r="H45" s="12"/>
      <c r="I45" s="11">
        <v>1744</v>
      </c>
      <c r="J45" s="15" t="s">
        <v>84</v>
      </c>
      <c r="P45" s="24"/>
    </row>
    <row r="46" ht="18.75" customHeight="1" spans="2:16">
      <c r="B46" s="5"/>
      <c r="C46" s="7"/>
      <c r="D46" s="16"/>
      <c r="E46" s="14" t="s">
        <v>85</v>
      </c>
      <c r="F46" s="16"/>
      <c r="G46" s="15" t="s">
        <v>69</v>
      </c>
      <c r="H46" s="12"/>
      <c r="I46" s="11">
        <v>1744</v>
      </c>
      <c r="J46" s="15" t="s">
        <v>84</v>
      </c>
      <c r="P46" s="24"/>
    </row>
    <row r="47" ht="18.75" customHeight="1" spans="2:16">
      <c r="B47" s="5"/>
      <c r="C47" s="7"/>
      <c r="D47" s="17"/>
      <c r="E47" s="14" t="s">
        <v>86</v>
      </c>
      <c r="F47" s="17"/>
      <c r="G47" s="15" t="s">
        <v>69</v>
      </c>
      <c r="H47" s="12"/>
      <c r="I47" s="11">
        <v>1758</v>
      </c>
      <c r="J47" s="15" t="s">
        <v>87</v>
      </c>
      <c r="P47" s="24"/>
    </row>
    <row r="48" ht="18.75" customHeight="1" spans="2:16">
      <c r="B48" s="5">
        <f>MAX($B$2:B47)+1</f>
        <v>23</v>
      </c>
      <c r="C48" s="7"/>
      <c r="D48" s="14" t="s">
        <v>71</v>
      </c>
      <c r="E48" s="14" t="s">
        <v>88</v>
      </c>
      <c r="F48" s="14">
        <v>1</v>
      </c>
      <c r="G48" s="15" t="s">
        <v>69</v>
      </c>
      <c r="H48" s="15"/>
      <c r="I48" s="11">
        <v>1878</v>
      </c>
      <c r="J48" s="11" t="s">
        <v>89</v>
      </c>
      <c r="P48" s="24"/>
    </row>
    <row r="49" ht="18.75" customHeight="1" spans="2:16">
      <c r="B49" s="5">
        <f>MAX($B$2:B48)+1</f>
        <v>24</v>
      </c>
      <c r="C49" s="7"/>
      <c r="D49" s="13" t="s">
        <v>90</v>
      </c>
      <c r="E49" s="14" t="s">
        <v>91</v>
      </c>
      <c r="F49" s="13">
        <v>3</v>
      </c>
      <c r="G49" s="15" t="s">
        <v>69</v>
      </c>
      <c r="H49" s="15"/>
      <c r="I49" s="11">
        <v>1841</v>
      </c>
      <c r="J49" s="11" t="s">
        <v>89</v>
      </c>
      <c r="P49" s="25"/>
    </row>
    <row r="50" ht="18.75" customHeight="1" spans="2:10">
      <c r="B50" s="5"/>
      <c r="C50" s="7"/>
      <c r="D50" s="16"/>
      <c r="E50" s="14" t="s">
        <v>92</v>
      </c>
      <c r="F50" s="16"/>
      <c r="G50" s="15" t="s">
        <v>69</v>
      </c>
      <c r="H50" s="12"/>
      <c r="I50" s="11">
        <v>1841</v>
      </c>
      <c r="J50" s="15" t="s">
        <v>70</v>
      </c>
    </row>
    <row r="51" ht="18.75" customHeight="1" spans="2:10">
      <c r="B51" s="5"/>
      <c r="C51" s="7"/>
      <c r="D51" s="17"/>
      <c r="E51" s="14" t="s">
        <v>93</v>
      </c>
      <c r="F51" s="17"/>
      <c r="G51" s="15" t="s">
        <v>69</v>
      </c>
      <c r="H51" s="12"/>
      <c r="I51" s="11">
        <v>1842</v>
      </c>
      <c r="J51" s="15" t="s">
        <v>70</v>
      </c>
    </row>
    <row r="52" ht="18.75" customHeight="1" spans="2:10">
      <c r="B52" s="5">
        <f>MAX($B$2:B51)+1</f>
        <v>25</v>
      </c>
      <c r="C52" s="7"/>
      <c r="D52" s="14" t="s">
        <v>90</v>
      </c>
      <c r="E52" s="14" t="s">
        <v>94</v>
      </c>
      <c r="F52" s="14">
        <v>1</v>
      </c>
      <c r="G52" s="15" t="s">
        <v>23</v>
      </c>
      <c r="H52" s="15" t="s">
        <v>95</v>
      </c>
      <c r="I52" s="11">
        <v>1028</v>
      </c>
      <c r="J52" s="11"/>
    </row>
    <row r="53" ht="18.75" customHeight="1" spans="2:10">
      <c r="B53" s="5">
        <f>MAX($B$2:B52)+1</f>
        <v>26</v>
      </c>
      <c r="C53" s="7"/>
      <c r="D53" s="13" t="s">
        <v>96</v>
      </c>
      <c r="E53" s="14" t="s">
        <v>97</v>
      </c>
      <c r="F53" s="13">
        <v>2</v>
      </c>
      <c r="G53" s="15" t="s">
        <v>69</v>
      </c>
      <c r="H53" s="15"/>
      <c r="I53" s="11">
        <v>1968</v>
      </c>
      <c r="J53" s="11"/>
    </row>
    <row r="54" ht="18.75" customHeight="1" spans="2:10">
      <c r="B54" s="5"/>
      <c r="C54" s="7"/>
      <c r="D54" s="17"/>
      <c r="E54" s="14" t="s">
        <v>98</v>
      </c>
      <c r="F54" s="17"/>
      <c r="G54" s="15" t="s">
        <v>69</v>
      </c>
      <c r="H54" s="15"/>
      <c r="I54" s="11">
        <v>1968</v>
      </c>
      <c r="J54" s="11"/>
    </row>
    <row r="55" ht="18.75" customHeight="1" spans="2:10">
      <c r="B55" s="5">
        <f>MAX($B$2:B54)+1</f>
        <v>27</v>
      </c>
      <c r="C55" s="7"/>
      <c r="D55" s="14" t="s">
        <v>96</v>
      </c>
      <c r="E55" s="14" t="s">
        <v>99</v>
      </c>
      <c r="F55" s="14">
        <v>1</v>
      </c>
      <c r="G55" s="15" t="s">
        <v>69</v>
      </c>
      <c r="H55" s="15"/>
      <c r="I55" s="11">
        <v>1850</v>
      </c>
      <c r="J55" s="11"/>
    </row>
    <row r="56" ht="18.75" customHeight="1" spans="2:10">
      <c r="B56" s="5">
        <f>MAX($B$2:B55)+1</f>
        <v>28</v>
      </c>
      <c r="C56" s="7"/>
      <c r="D56" s="14" t="s">
        <v>100</v>
      </c>
      <c r="E56" s="14" t="s">
        <v>101</v>
      </c>
      <c r="F56" s="14">
        <v>1</v>
      </c>
      <c r="G56" s="15" t="s">
        <v>69</v>
      </c>
      <c r="H56" s="15"/>
      <c r="I56" s="11">
        <v>1888</v>
      </c>
      <c r="J56" s="11"/>
    </row>
    <row r="57" ht="18.75" customHeight="1" spans="2:10">
      <c r="B57" s="5">
        <f>MAX($B$2:B56)+1</f>
        <v>29</v>
      </c>
      <c r="C57" s="7"/>
      <c r="D57" s="13" t="s">
        <v>102</v>
      </c>
      <c r="E57" s="14" t="s">
        <v>103</v>
      </c>
      <c r="F57" s="13">
        <v>4</v>
      </c>
      <c r="G57" s="15" t="s">
        <v>69</v>
      </c>
      <c r="H57" s="15"/>
      <c r="I57" s="11">
        <v>1968</v>
      </c>
      <c r="J57" s="11" t="s">
        <v>104</v>
      </c>
    </row>
    <row r="58" ht="18.75" customHeight="1" spans="2:10">
      <c r="B58" s="5"/>
      <c r="C58" s="7"/>
      <c r="D58" s="16"/>
      <c r="E58" s="14" t="s">
        <v>105</v>
      </c>
      <c r="F58" s="16"/>
      <c r="G58" s="15" t="s">
        <v>69</v>
      </c>
      <c r="H58" s="15"/>
      <c r="I58" s="11">
        <v>1968</v>
      </c>
      <c r="J58" s="11" t="s">
        <v>104</v>
      </c>
    </row>
    <row r="59" ht="18.75" customHeight="1" spans="2:10">
      <c r="B59" s="5"/>
      <c r="C59" s="7"/>
      <c r="D59" s="16"/>
      <c r="E59" s="14" t="s">
        <v>106</v>
      </c>
      <c r="F59" s="16"/>
      <c r="G59" s="15" t="s">
        <v>69</v>
      </c>
      <c r="H59" s="12"/>
      <c r="I59" s="11">
        <v>1968</v>
      </c>
      <c r="J59" s="15" t="s">
        <v>107</v>
      </c>
    </row>
    <row r="60" ht="18.75" customHeight="1" spans="2:10">
      <c r="B60" s="5"/>
      <c r="C60" s="7"/>
      <c r="D60" s="17"/>
      <c r="E60" s="14" t="s">
        <v>108</v>
      </c>
      <c r="F60" s="17"/>
      <c r="G60" s="15" t="s">
        <v>69</v>
      </c>
      <c r="H60" s="12"/>
      <c r="I60" s="11">
        <v>1679</v>
      </c>
      <c r="J60" s="15" t="s">
        <v>77</v>
      </c>
    </row>
    <row r="61" ht="18.75" customHeight="1" spans="2:10">
      <c r="B61" s="5">
        <f>MAX($B$2:B60)+1</f>
        <v>30</v>
      </c>
      <c r="C61" s="7"/>
      <c r="D61" s="14" t="s">
        <v>102</v>
      </c>
      <c r="E61" s="14" t="s">
        <v>109</v>
      </c>
      <c r="F61" s="14">
        <v>1</v>
      </c>
      <c r="G61" s="15" t="s">
        <v>23</v>
      </c>
      <c r="H61" s="15" t="s">
        <v>24</v>
      </c>
      <c r="I61" s="11">
        <v>1968</v>
      </c>
      <c r="J61" s="11"/>
    </row>
    <row r="62" ht="18.75" customHeight="1" spans="2:10">
      <c r="B62" s="5">
        <f>MAX($B$2:B61)+1</f>
        <v>31</v>
      </c>
      <c r="C62" s="7"/>
      <c r="D62" s="13" t="s">
        <v>102</v>
      </c>
      <c r="E62" s="14" t="s">
        <v>110</v>
      </c>
      <c r="F62" s="13">
        <v>2</v>
      </c>
      <c r="G62" s="15" t="s">
        <v>23</v>
      </c>
      <c r="H62" s="15"/>
      <c r="I62" s="11">
        <v>1968</v>
      </c>
      <c r="J62" s="11"/>
    </row>
    <row r="63" ht="18.75" customHeight="1" spans="2:10">
      <c r="B63" s="5"/>
      <c r="C63" s="7"/>
      <c r="D63" s="17"/>
      <c r="E63" s="14" t="s">
        <v>111</v>
      </c>
      <c r="F63" s="17"/>
      <c r="G63" s="15" t="s">
        <v>69</v>
      </c>
      <c r="H63" s="12"/>
      <c r="I63" s="11">
        <v>1749</v>
      </c>
      <c r="J63" s="15" t="s">
        <v>77</v>
      </c>
    </row>
    <row r="64" ht="18.75" customHeight="1" spans="2:10">
      <c r="B64" s="5">
        <v>32</v>
      </c>
      <c r="C64" s="9" t="s">
        <v>112</v>
      </c>
      <c r="D64" s="18" t="s">
        <v>113</v>
      </c>
      <c r="E64" s="7" t="s">
        <v>114</v>
      </c>
      <c r="F64" s="18">
        <v>1</v>
      </c>
      <c r="G64" s="18" t="s">
        <v>115</v>
      </c>
      <c r="H64" s="7" t="s">
        <v>116</v>
      </c>
      <c r="I64" s="26">
        <v>316</v>
      </c>
      <c r="J64" s="21"/>
    </row>
    <row r="65" ht="18.75" customHeight="1" spans="2:10">
      <c r="B65" s="5">
        <f>MAX($B$2:B64)+1</f>
        <v>33</v>
      </c>
      <c r="C65" s="9"/>
      <c r="D65" s="18" t="s">
        <v>117</v>
      </c>
      <c r="E65" s="7" t="s">
        <v>118</v>
      </c>
      <c r="F65" s="18">
        <v>4</v>
      </c>
      <c r="G65" s="18" t="s">
        <v>119</v>
      </c>
      <c r="H65" s="7" t="s">
        <v>14</v>
      </c>
      <c r="I65" s="7">
        <v>1587</v>
      </c>
      <c r="J65" s="21"/>
    </row>
    <row r="66" ht="18.75" customHeight="1" spans="2:17">
      <c r="B66" s="5"/>
      <c r="C66" s="9"/>
      <c r="D66" s="18"/>
      <c r="E66" s="7" t="s">
        <v>120</v>
      </c>
      <c r="F66" s="18"/>
      <c r="G66" s="18" t="s">
        <v>115</v>
      </c>
      <c r="H66" s="7" t="s">
        <v>14</v>
      </c>
      <c r="I66" s="7">
        <v>1587</v>
      </c>
      <c r="J66" s="21" t="s">
        <v>121</v>
      </c>
      <c r="Q66" s="26"/>
    </row>
    <row r="67" ht="18.75" customHeight="1" spans="2:18">
      <c r="B67" s="5"/>
      <c r="C67" s="9"/>
      <c r="D67" s="18"/>
      <c r="E67" s="7" t="s">
        <v>122</v>
      </c>
      <c r="F67" s="18"/>
      <c r="G67" s="18" t="s">
        <v>87</v>
      </c>
      <c r="H67" s="7" t="s">
        <v>14</v>
      </c>
      <c r="I67" s="7">
        <v>1587</v>
      </c>
      <c r="J67" s="21"/>
      <c r="Q67" s="27"/>
      <c r="R67" s="25"/>
    </row>
    <row r="68" ht="18.75" customHeight="1" spans="2:18">
      <c r="B68" s="5"/>
      <c r="C68" s="9"/>
      <c r="D68" s="18"/>
      <c r="E68" s="7" t="s">
        <v>123</v>
      </c>
      <c r="F68" s="18"/>
      <c r="G68" s="18" t="s">
        <v>87</v>
      </c>
      <c r="H68" s="7" t="s">
        <v>14</v>
      </c>
      <c r="I68" s="7">
        <v>237</v>
      </c>
      <c r="J68" s="21" t="s">
        <v>124</v>
      </c>
      <c r="Q68" s="27"/>
      <c r="R68" s="25"/>
    </row>
    <row r="69" ht="18.75" customHeight="1" spans="2:18">
      <c r="B69" s="5">
        <f>MAX($B$2:B68)+1</f>
        <v>34</v>
      </c>
      <c r="C69" s="9"/>
      <c r="D69" s="18" t="s">
        <v>117</v>
      </c>
      <c r="E69" s="7" t="s">
        <v>125</v>
      </c>
      <c r="F69" s="18">
        <v>1</v>
      </c>
      <c r="G69" s="18" t="s">
        <v>115</v>
      </c>
      <c r="H69" s="7" t="s">
        <v>116</v>
      </c>
      <c r="I69" s="26">
        <v>316</v>
      </c>
      <c r="J69" s="21"/>
      <c r="Q69" s="27"/>
      <c r="R69" s="25"/>
    </row>
    <row r="70" ht="18.75" customHeight="1" spans="2:18">
      <c r="B70" s="5">
        <f>MAX($B$2:B69)+1</f>
        <v>35</v>
      </c>
      <c r="C70" s="9"/>
      <c r="D70" s="18" t="s">
        <v>126</v>
      </c>
      <c r="E70" s="7" t="s">
        <v>127</v>
      </c>
      <c r="F70" s="18">
        <v>3</v>
      </c>
      <c r="G70" s="18" t="s">
        <v>115</v>
      </c>
      <c r="H70" s="7" t="s">
        <v>14</v>
      </c>
      <c r="I70" s="18">
        <v>1577</v>
      </c>
      <c r="J70" s="21" t="s">
        <v>128</v>
      </c>
      <c r="Q70" s="27"/>
      <c r="R70" s="25"/>
    </row>
    <row r="71" ht="18.75" customHeight="1" spans="2:18">
      <c r="B71" s="5"/>
      <c r="C71" s="9"/>
      <c r="D71" s="18"/>
      <c r="E71" s="7" t="s">
        <v>129</v>
      </c>
      <c r="F71" s="18"/>
      <c r="G71" s="18" t="s">
        <v>77</v>
      </c>
      <c r="H71" s="7" t="s">
        <v>14</v>
      </c>
      <c r="I71" s="18">
        <v>1577</v>
      </c>
      <c r="J71" s="21"/>
      <c r="Q71" s="29"/>
      <c r="R71" s="25"/>
    </row>
    <row r="72" ht="18.75" customHeight="1" spans="2:18">
      <c r="B72" s="5"/>
      <c r="C72" s="9"/>
      <c r="D72" s="18"/>
      <c r="E72" s="7" t="s">
        <v>130</v>
      </c>
      <c r="F72" s="18"/>
      <c r="G72" s="18" t="s">
        <v>131</v>
      </c>
      <c r="H72" s="7" t="s">
        <v>14</v>
      </c>
      <c r="I72" s="18">
        <v>1578</v>
      </c>
      <c r="J72" s="21"/>
      <c r="Q72" s="22"/>
      <c r="R72" s="25"/>
    </row>
    <row r="73" ht="18.75" customHeight="1" spans="2:18">
      <c r="B73" s="30">
        <v>36</v>
      </c>
      <c r="C73" s="9"/>
      <c r="D73" s="31" t="s">
        <v>126</v>
      </c>
      <c r="E73" s="7" t="s">
        <v>132</v>
      </c>
      <c r="F73" s="31">
        <v>2</v>
      </c>
      <c r="G73" s="18" t="s">
        <v>119</v>
      </c>
      <c r="H73" s="7" t="s">
        <v>14</v>
      </c>
      <c r="I73" s="18">
        <v>1572</v>
      </c>
      <c r="J73" s="21"/>
      <c r="Q73" s="22"/>
      <c r="R73" s="25"/>
    </row>
    <row r="74" ht="18.75" customHeight="1" spans="2:18">
      <c r="B74" s="32"/>
      <c r="C74" s="9"/>
      <c r="D74" s="33"/>
      <c r="E74" s="7" t="s">
        <v>133</v>
      </c>
      <c r="F74" s="33"/>
      <c r="G74" s="18" t="s">
        <v>23</v>
      </c>
      <c r="H74" s="7" t="s">
        <v>14</v>
      </c>
      <c r="I74" s="18">
        <v>1572</v>
      </c>
      <c r="J74" s="21" t="s">
        <v>121</v>
      </c>
      <c r="Q74" s="22"/>
      <c r="R74" s="25"/>
    </row>
    <row r="75" ht="18.75" customHeight="1" spans="2:18">
      <c r="B75" s="5">
        <f>MAX($B$2:B74)+1</f>
        <v>37</v>
      </c>
      <c r="C75" s="9"/>
      <c r="D75" s="18" t="s">
        <v>126</v>
      </c>
      <c r="E75" s="7" t="s">
        <v>134</v>
      </c>
      <c r="F75" s="18">
        <v>3</v>
      </c>
      <c r="G75" s="18" t="s">
        <v>23</v>
      </c>
      <c r="H75" s="7" t="s">
        <v>135</v>
      </c>
      <c r="I75" s="18">
        <v>1573</v>
      </c>
      <c r="J75" s="21"/>
      <c r="Q75" s="22"/>
      <c r="R75" s="25"/>
    </row>
    <row r="76" ht="18.75" customHeight="1" spans="2:18">
      <c r="B76" s="5"/>
      <c r="C76" s="9"/>
      <c r="D76" s="18"/>
      <c r="E76" s="7" t="s">
        <v>136</v>
      </c>
      <c r="F76" s="18"/>
      <c r="G76" s="18" t="s">
        <v>119</v>
      </c>
      <c r="H76" s="7" t="s">
        <v>14</v>
      </c>
      <c r="I76" s="18">
        <v>1573</v>
      </c>
      <c r="J76" s="21"/>
      <c r="Q76" s="22"/>
      <c r="R76" s="25"/>
    </row>
    <row r="77" ht="27" customHeight="1" spans="2:18">
      <c r="B77" s="5"/>
      <c r="C77" s="9"/>
      <c r="D77" s="18"/>
      <c r="E77" s="7" t="s">
        <v>137</v>
      </c>
      <c r="F77" s="18"/>
      <c r="G77" s="18" t="s">
        <v>115</v>
      </c>
      <c r="H77" s="7" t="s">
        <v>14</v>
      </c>
      <c r="I77" s="18">
        <v>316</v>
      </c>
      <c r="J77" s="21" t="s">
        <v>138</v>
      </c>
      <c r="Q77" s="22"/>
      <c r="R77" s="25"/>
    </row>
    <row r="78" ht="18.75" customHeight="1" spans="2:18">
      <c r="B78" s="5">
        <f>MAX($B$2:B77)+1</f>
        <v>38</v>
      </c>
      <c r="C78" s="9"/>
      <c r="D78" s="18" t="s">
        <v>139</v>
      </c>
      <c r="E78" s="7" t="s">
        <v>140</v>
      </c>
      <c r="F78" s="18">
        <v>1</v>
      </c>
      <c r="G78" s="18" t="s">
        <v>119</v>
      </c>
      <c r="H78" s="7" t="s">
        <v>14</v>
      </c>
      <c r="I78" s="7">
        <v>1897</v>
      </c>
      <c r="J78" s="21"/>
      <c r="Q78" s="22"/>
      <c r="R78" s="25"/>
    </row>
    <row r="79" ht="18.75" customHeight="1" spans="2:18">
      <c r="B79" s="5">
        <f>MAX($B$2:B78)+1</f>
        <v>39</v>
      </c>
      <c r="C79" s="9"/>
      <c r="D79" s="18" t="s">
        <v>139</v>
      </c>
      <c r="E79" s="7" t="s">
        <v>141</v>
      </c>
      <c r="F79" s="18">
        <v>1</v>
      </c>
      <c r="G79" s="18" t="s">
        <v>119</v>
      </c>
      <c r="H79" s="7" t="s">
        <v>14</v>
      </c>
      <c r="I79" s="7">
        <v>1897</v>
      </c>
      <c r="J79" s="21"/>
      <c r="P79" s="27"/>
      <c r="Q79" s="22"/>
      <c r="R79" s="25"/>
    </row>
    <row r="80" ht="18.75" customHeight="1" spans="2:18">
      <c r="B80" s="30">
        <v>40</v>
      </c>
      <c r="C80" s="9"/>
      <c r="D80" s="31" t="s">
        <v>139</v>
      </c>
      <c r="E80" s="7" t="s">
        <v>142</v>
      </c>
      <c r="F80" s="18">
        <v>2</v>
      </c>
      <c r="G80" s="18" t="s">
        <v>119</v>
      </c>
      <c r="H80" s="7" t="s">
        <v>14</v>
      </c>
      <c r="I80" s="7">
        <v>1862</v>
      </c>
      <c r="J80" s="21"/>
      <c r="P80" s="27"/>
      <c r="Q80" s="27"/>
      <c r="R80" s="25"/>
    </row>
    <row r="81" ht="18.75" customHeight="1" spans="2:18">
      <c r="B81" s="32"/>
      <c r="C81" s="9"/>
      <c r="D81" s="33"/>
      <c r="E81" s="7" t="s">
        <v>143</v>
      </c>
      <c r="F81" s="18"/>
      <c r="G81" s="18" t="s">
        <v>23</v>
      </c>
      <c r="H81" s="7" t="s">
        <v>14</v>
      </c>
      <c r="I81" s="7">
        <v>1862</v>
      </c>
      <c r="J81" s="21"/>
      <c r="P81" s="27"/>
      <c r="Q81" s="27"/>
      <c r="R81" s="25"/>
    </row>
    <row r="82" ht="18.75" customHeight="1" spans="2:18">
      <c r="B82" s="5">
        <f>MAX($B$2:B81)+1</f>
        <v>41</v>
      </c>
      <c r="C82" s="9"/>
      <c r="D82" s="18" t="s">
        <v>144</v>
      </c>
      <c r="E82" s="7" t="s">
        <v>145</v>
      </c>
      <c r="F82" s="18">
        <v>2</v>
      </c>
      <c r="G82" s="18" t="s">
        <v>119</v>
      </c>
      <c r="H82" s="7" t="s">
        <v>14</v>
      </c>
      <c r="I82" s="7">
        <v>1573</v>
      </c>
      <c r="J82" s="21"/>
      <c r="P82" s="27"/>
      <c r="Q82" s="27"/>
      <c r="R82" s="25"/>
    </row>
    <row r="83" ht="18.75" customHeight="1" spans="2:18">
      <c r="B83" s="5"/>
      <c r="C83" s="9"/>
      <c r="D83" s="18"/>
      <c r="E83" s="7" t="s">
        <v>146</v>
      </c>
      <c r="F83" s="18"/>
      <c r="G83" s="18" t="s">
        <v>115</v>
      </c>
      <c r="H83" s="7" t="s">
        <v>14</v>
      </c>
      <c r="I83" s="7">
        <v>1573</v>
      </c>
      <c r="J83" s="21" t="s">
        <v>147</v>
      </c>
      <c r="P83" s="27"/>
      <c r="Q83" s="27"/>
      <c r="R83" s="25"/>
    </row>
    <row r="84" ht="18.75" customHeight="1" spans="2:18">
      <c r="B84" s="5">
        <f>MAX($B$2:B83)+1</f>
        <v>42</v>
      </c>
      <c r="C84" s="9"/>
      <c r="D84" s="18" t="s">
        <v>148</v>
      </c>
      <c r="E84" s="7" t="s">
        <v>149</v>
      </c>
      <c r="F84" s="18">
        <v>1</v>
      </c>
      <c r="G84" s="18" t="s">
        <v>23</v>
      </c>
      <c r="H84" s="7" t="s">
        <v>116</v>
      </c>
      <c r="I84" s="7">
        <v>316</v>
      </c>
      <c r="J84" s="21"/>
      <c r="P84" s="29"/>
      <c r="Q84" s="27"/>
      <c r="R84" s="25"/>
    </row>
    <row r="85" ht="18.75" customHeight="1" spans="2:18">
      <c r="B85" s="5">
        <f>MAX($B$2:B84)+1</f>
        <v>43</v>
      </c>
      <c r="C85" s="9"/>
      <c r="D85" s="18" t="s">
        <v>148</v>
      </c>
      <c r="E85" s="7" t="s">
        <v>150</v>
      </c>
      <c r="F85" s="18">
        <v>2</v>
      </c>
      <c r="G85" s="18" t="s">
        <v>119</v>
      </c>
      <c r="H85" s="7" t="s">
        <v>14</v>
      </c>
      <c r="I85" s="7">
        <v>1862</v>
      </c>
      <c r="J85" s="21"/>
      <c r="P85" s="22"/>
      <c r="Q85" s="27"/>
      <c r="R85" s="25"/>
    </row>
    <row r="86" ht="18.75" customHeight="1" spans="2:18">
      <c r="B86" s="5"/>
      <c r="C86" s="9"/>
      <c r="D86" s="18"/>
      <c r="E86" s="7" t="s">
        <v>151</v>
      </c>
      <c r="F86" s="18"/>
      <c r="G86" s="18" t="s">
        <v>77</v>
      </c>
      <c r="H86" s="7" t="s">
        <v>14</v>
      </c>
      <c r="I86" s="7">
        <v>1862</v>
      </c>
      <c r="J86" s="21"/>
      <c r="P86" s="22"/>
      <c r="Q86" s="27"/>
      <c r="R86" s="25"/>
    </row>
    <row r="87" ht="18.75" customHeight="1" spans="2:18">
      <c r="B87" s="5">
        <f>MAX($B$2:B86)+1</f>
        <v>44</v>
      </c>
      <c r="C87" s="9"/>
      <c r="D87" s="18" t="s">
        <v>148</v>
      </c>
      <c r="E87" s="7" t="s">
        <v>152</v>
      </c>
      <c r="F87" s="18">
        <v>3</v>
      </c>
      <c r="G87" s="18" t="s">
        <v>119</v>
      </c>
      <c r="H87" s="7" t="s">
        <v>14</v>
      </c>
      <c r="I87" s="7">
        <v>1587</v>
      </c>
      <c r="J87" s="21"/>
      <c r="P87" s="22"/>
      <c r="Q87" s="27"/>
      <c r="R87" s="25"/>
    </row>
    <row r="88" ht="18.75" customHeight="1" spans="2:18">
      <c r="B88" s="5"/>
      <c r="C88" s="9"/>
      <c r="D88" s="18"/>
      <c r="E88" s="7" t="s">
        <v>153</v>
      </c>
      <c r="F88" s="18"/>
      <c r="G88" s="18" t="s">
        <v>115</v>
      </c>
      <c r="H88" s="7" t="s">
        <v>14</v>
      </c>
      <c r="I88" s="7">
        <v>1581</v>
      </c>
      <c r="J88" s="21" t="s">
        <v>154</v>
      </c>
      <c r="P88" s="22"/>
      <c r="Q88" s="27"/>
      <c r="R88" s="25"/>
    </row>
    <row r="89" ht="18.75" customHeight="1" spans="2:18">
      <c r="B89" s="5"/>
      <c r="C89" s="9"/>
      <c r="D89" s="18"/>
      <c r="E89" s="7" t="s">
        <v>155</v>
      </c>
      <c r="F89" s="18"/>
      <c r="G89" s="18" t="s">
        <v>115</v>
      </c>
      <c r="H89" s="7" t="s">
        <v>14</v>
      </c>
      <c r="I89" s="7">
        <v>1558</v>
      </c>
      <c r="J89" s="21" t="s">
        <v>156</v>
      </c>
      <c r="P89" s="22"/>
      <c r="Q89" s="27"/>
      <c r="R89" s="25"/>
    </row>
    <row r="90" ht="18.75" customHeight="1" spans="2:18">
      <c r="B90" s="5">
        <f>MAX($B$2:B89)+1</f>
        <v>45</v>
      </c>
      <c r="C90" s="9"/>
      <c r="D90" s="18" t="s">
        <v>148</v>
      </c>
      <c r="E90" s="7" t="s">
        <v>157</v>
      </c>
      <c r="F90" s="18">
        <v>1</v>
      </c>
      <c r="G90" s="18" t="s">
        <v>23</v>
      </c>
      <c r="H90" s="7" t="s">
        <v>14</v>
      </c>
      <c r="I90" s="7">
        <v>1587</v>
      </c>
      <c r="J90" s="21" t="s">
        <v>154</v>
      </c>
      <c r="P90" s="22"/>
      <c r="Q90" s="27"/>
      <c r="R90" s="25"/>
    </row>
    <row r="91" ht="18.75" customHeight="1" spans="2:18">
      <c r="B91" s="5">
        <f>MAX($B$2:B90)+1</f>
        <v>46</v>
      </c>
      <c r="C91" s="9"/>
      <c r="D91" s="18" t="s">
        <v>148</v>
      </c>
      <c r="E91" s="7" t="s">
        <v>158</v>
      </c>
      <c r="F91" s="18">
        <v>4</v>
      </c>
      <c r="G91" s="18" t="s">
        <v>119</v>
      </c>
      <c r="H91" s="7" t="s">
        <v>14</v>
      </c>
      <c r="I91" s="7">
        <v>1587</v>
      </c>
      <c r="J91" s="21"/>
      <c r="P91" s="22"/>
      <c r="Q91" s="27"/>
      <c r="R91" s="25"/>
    </row>
    <row r="92" ht="18.75" customHeight="1" spans="2:18">
      <c r="B92" s="5"/>
      <c r="C92" s="9"/>
      <c r="D92" s="18"/>
      <c r="E92" s="7" t="s">
        <v>159</v>
      </c>
      <c r="F92" s="18"/>
      <c r="G92" s="18" t="s">
        <v>23</v>
      </c>
      <c r="H92" s="7" t="s">
        <v>14</v>
      </c>
      <c r="I92" s="7">
        <v>1581</v>
      </c>
      <c r="J92" s="21" t="s">
        <v>154</v>
      </c>
      <c r="P92" s="22"/>
      <c r="Q92" s="27"/>
      <c r="R92" s="25"/>
    </row>
    <row r="93" ht="18.75" customHeight="1" spans="2:18">
      <c r="B93" s="5"/>
      <c r="C93" s="9"/>
      <c r="D93" s="18"/>
      <c r="E93" s="34" t="s">
        <v>160</v>
      </c>
      <c r="F93" s="18"/>
      <c r="G93" s="18" t="s">
        <v>119</v>
      </c>
      <c r="H93" s="7" t="s">
        <v>14</v>
      </c>
      <c r="I93" s="7">
        <v>1541</v>
      </c>
      <c r="J93" s="21"/>
      <c r="P93" s="27"/>
      <c r="Q93" s="27"/>
      <c r="R93" s="25"/>
    </row>
    <row r="94" ht="18.75" customHeight="1" spans="2:18">
      <c r="B94" s="5"/>
      <c r="C94" s="10"/>
      <c r="D94" s="18"/>
      <c r="E94" s="34" t="s">
        <v>161</v>
      </c>
      <c r="F94" s="18"/>
      <c r="G94" s="18" t="s">
        <v>115</v>
      </c>
      <c r="H94" s="7" t="s">
        <v>116</v>
      </c>
      <c r="I94" s="7">
        <v>316</v>
      </c>
      <c r="J94" s="21"/>
      <c r="P94" s="27"/>
      <c r="Q94" s="27"/>
      <c r="R94" s="25"/>
    </row>
    <row r="95" ht="18.75" customHeight="1" spans="2:18">
      <c r="B95" s="35">
        <f>MAX($B$2:B94)+1</f>
        <v>47</v>
      </c>
      <c r="C95" s="16"/>
      <c r="D95" s="14" t="s">
        <v>162</v>
      </c>
      <c r="E95" s="14" t="s">
        <v>163</v>
      </c>
      <c r="F95" s="14">
        <v>1</v>
      </c>
      <c r="G95" s="14" t="s">
        <v>23</v>
      </c>
      <c r="H95" s="14" t="s">
        <v>14</v>
      </c>
      <c r="I95" s="14">
        <v>1391</v>
      </c>
      <c r="J95" s="40"/>
      <c r="P95" s="27"/>
      <c r="Q95" s="27"/>
      <c r="R95" s="25"/>
    </row>
    <row r="96" ht="18.75" customHeight="1" spans="2:18">
      <c r="B96" s="5">
        <f>MAX($B$2:B95)+1</f>
        <v>48</v>
      </c>
      <c r="C96" s="16"/>
      <c r="D96" s="14" t="s">
        <v>164</v>
      </c>
      <c r="E96" s="14" t="s">
        <v>165</v>
      </c>
      <c r="F96" s="15">
        <v>1</v>
      </c>
      <c r="G96" s="14" t="s">
        <v>23</v>
      </c>
      <c r="H96" s="14" t="s">
        <v>166</v>
      </c>
      <c r="I96" s="14">
        <v>1799</v>
      </c>
      <c r="J96" s="40"/>
      <c r="P96" s="27"/>
      <c r="Q96" s="25"/>
      <c r="R96" s="25"/>
    </row>
    <row r="97" ht="18.75" customHeight="1" spans="2:18">
      <c r="B97" s="5">
        <f>MAX($B$2:B96)+1</f>
        <v>49</v>
      </c>
      <c r="C97" s="16"/>
      <c r="D97" s="13" t="s">
        <v>164</v>
      </c>
      <c r="E97" s="14" t="s">
        <v>167</v>
      </c>
      <c r="F97" s="13">
        <v>3</v>
      </c>
      <c r="G97" s="14" t="s">
        <v>23</v>
      </c>
      <c r="H97" s="14" t="s">
        <v>166</v>
      </c>
      <c r="I97" s="14">
        <v>1605</v>
      </c>
      <c r="J97" s="40"/>
      <c r="P97" s="27"/>
      <c r="Q97" s="25"/>
      <c r="R97" s="25"/>
    </row>
    <row r="98" ht="18.75" customHeight="1" spans="2:16">
      <c r="B98" s="5"/>
      <c r="C98" s="16"/>
      <c r="D98" s="16"/>
      <c r="E98" s="14" t="s">
        <v>168</v>
      </c>
      <c r="F98" s="16"/>
      <c r="G98" s="14" t="s">
        <v>23</v>
      </c>
      <c r="H98" s="14" t="s">
        <v>14</v>
      </c>
      <c r="I98" s="14">
        <v>1605</v>
      </c>
      <c r="J98" s="40"/>
      <c r="P98" s="27"/>
    </row>
    <row r="99" ht="18.75" customHeight="1" spans="2:16">
      <c r="B99" s="5"/>
      <c r="C99" s="16"/>
      <c r="D99" s="17"/>
      <c r="E99" s="14" t="s">
        <v>169</v>
      </c>
      <c r="F99" s="17"/>
      <c r="G99" s="14" t="s">
        <v>18</v>
      </c>
      <c r="H99" s="14" t="s">
        <v>14</v>
      </c>
      <c r="I99" s="14">
        <v>275</v>
      </c>
      <c r="J99" s="40" t="s">
        <v>19</v>
      </c>
      <c r="P99" s="27"/>
    </row>
    <row r="100" ht="18.75" customHeight="1" spans="2:16">
      <c r="B100" s="5">
        <f>MAX($B$2:B99)+1</f>
        <v>50</v>
      </c>
      <c r="C100" s="16"/>
      <c r="D100" s="13" t="s">
        <v>170</v>
      </c>
      <c r="E100" s="14" t="s">
        <v>171</v>
      </c>
      <c r="F100" s="36" t="s">
        <v>172</v>
      </c>
      <c r="G100" s="14" t="s">
        <v>23</v>
      </c>
      <c r="H100" s="14" t="s">
        <v>14</v>
      </c>
      <c r="I100" s="14">
        <v>660</v>
      </c>
      <c r="J100" s="40" t="s">
        <v>19</v>
      </c>
      <c r="N100" s="28"/>
      <c r="P100" s="27"/>
    </row>
    <row r="101" ht="18.75" customHeight="1" spans="2:16">
      <c r="B101" s="5"/>
      <c r="C101" s="16"/>
      <c r="D101" s="16"/>
      <c r="E101" s="14" t="s">
        <v>173</v>
      </c>
      <c r="F101" s="37"/>
      <c r="G101" s="14" t="s">
        <v>23</v>
      </c>
      <c r="H101" s="14" t="s">
        <v>14</v>
      </c>
      <c r="I101" s="14">
        <v>697</v>
      </c>
      <c r="J101" s="40" t="s">
        <v>19</v>
      </c>
      <c r="N101" s="28"/>
      <c r="P101" s="27"/>
    </row>
    <row r="102" ht="18.75" customHeight="1" spans="2:16">
      <c r="B102" s="5"/>
      <c r="C102" s="16"/>
      <c r="D102" s="17"/>
      <c r="E102" s="14" t="s">
        <v>174</v>
      </c>
      <c r="F102" s="38"/>
      <c r="G102" s="14" t="s">
        <v>18</v>
      </c>
      <c r="H102" s="14" t="s">
        <v>14</v>
      </c>
      <c r="I102" s="26"/>
      <c r="J102" s="40" t="s">
        <v>19</v>
      </c>
      <c r="N102" s="28"/>
      <c r="P102" s="27"/>
    </row>
    <row r="103" ht="33" customHeight="1" spans="2:16">
      <c r="B103" s="5">
        <f>MAX($B$2:B102)+1</f>
        <v>51</v>
      </c>
      <c r="C103" s="16"/>
      <c r="D103" s="13" t="s">
        <v>175</v>
      </c>
      <c r="E103" s="14" t="s">
        <v>176</v>
      </c>
      <c r="F103" s="13">
        <v>2</v>
      </c>
      <c r="G103" s="14" t="s">
        <v>23</v>
      </c>
      <c r="H103" s="14" t="s">
        <v>14</v>
      </c>
      <c r="I103" s="14">
        <v>1612</v>
      </c>
      <c r="J103" s="40"/>
      <c r="N103" s="28"/>
      <c r="P103" s="27"/>
    </row>
    <row r="104" ht="18.75" customHeight="1" spans="2:16">
      <c r="B104" s="5"/>
      <c r="C104" s="16"/>
      <c r="D104" s="17"/>
      <c r="E104" s="14" t="s">
        <v>177</v>
      </c>
      <c r="F104" s="17"/>
      <c r="G104" s="14" t="s">
        <v>23</v>
      </c>
      <c r="H104" s="14" t="s">
        <v>14</v>
      </c>
      <c r="I104" s="14">
        <v>1606</v>
      </c>
      <c r="J104" s="40"/>
      <c r="N104" s="28"/>
      <c r="P104" s="27"/>
    </row>
    <row r="105" ht="18.75" customHeight="1" spans="2:16">
      <c r="B105" s="5">
        <f>MAX($B$2:B104)+1</f>
        <v>52</v>
      </c>
      <c r="C105" s="16"/>
      <c r="D105" s="13" t="s">
        <v>170</v>
      </c>
      <c r="E105" s="14" t="s">
        <v>178</v>
      </c>
      <c r="F105" s="13">
        <v>3</v>
      </c>
      <c r="G105" s="14" t="s">
        <v>23</v>
      </c>
      <c r="H105" s="14" t="s">
        <v>14</v>
      </c>
      <c r="I105" s="14">
        <v>494</v>
      </c>
      <c r="J105" s="40" t="s">
        <v>19</v>
      </c>
      <c r="N105" s="28"/>
      <c r="P105" s="27"/>
    </row>
    <row r="106" ht="15" customHeight="1" spans="2:16">
      <c r="B106" s="5"/>
      <c r="C106" s="16"/>
      <c r="D106" s="16"/>
      <c r="E106" s="14" t="s">
        <v>179</v>
      </c>
      <c r="F106" s="16"/>
      <c r="G106" s="14" t="s">
        <v>18</v>
      </c>
      <c r="H106" s="14" t="s">
        <v>166</v>
      </c>
      <c r="I106" s="14"/>
      <c r="J106" s="40" t="s">
        <v>19</v>
      </c>
      <c r="N106" s="28"/>
      <c r="P106" s="27"/>
    </row>
    <row r="107" ht="18.75" customHeight="1" spans="2:16">
      <c r="B107" s="5"/>
      <c r="C107" s="16"/>
      <c r="D107" s="17"/>
      <c r="E107" s="14" t="s">
        <v>180</v>
      </c>
      <c r="F107" s="17"/>
      <c r="G107" s="14" t="s">
        <v>18</v>
      </c>
      <c r="H107" s="14" t="s">
        <v>14</v>
      </c>
      <c r="I107" s="14"/>
      <c r="J107" s="40" t="s">
        <v>19</v>
      </c>
      <c r="N107" s="28"/>
      <c r="P107" s="27"/>
    </row>
    <row r="108" ht="18.75" customHeight="1" spans="2:16">
      <c r="B108" s="35">
        <f>MAX($B$2:B107)+1</f>
        <v>53</v>
      </c>
      <c r="C108" s="16"/>
      <c r="D108" s="13" t="s">
        <v>175</v>
      </c>
      <c r="E108" s="14" t="s">
        <v>181</v>
      </c>
      <c r="F108" s="36">
        <v>4</v>
      </c>
      <c r="G108" s="14" t="s">
        <v>23</v>
      </c>
      <c r="H108" s="14" t="s">
        <v>14</v>
      </c>
      <c r="I108" s="14">
        <v>1853</v>
      </c>
      <c r="J108" s="40"/>
      <c r="N108" s="29"/>
      <c r="P108" s="27"/>
    </row>
    <row r="109" ht="18.75" customHeight="1" spans="2:16">
      <c r="B109" s="35"/>
      <c r="C109" s="16"/>
      <c r="D109" s="16"/>
      <c r="E109" s="14" t="s">
        <v>182</v>
      </c>
      <c r="F109" s="37"/>
      <c r="G109" s="14" t="s">
        <v>23</v>
      </c>
      <c r="H109" s="14" t="s">
        <v>14</v>
      </c>
      <c r="I109" s="14">
        <v>1853</v>
      </c>
      <c r="J109" s="40"/>
      <c r="N109" s="28"/>
      <c r="P109" s="25"/>
    </row>
    <row r="110" ht="18.75" customHeight="1" spans="2:14">
      <c r="B110" s="35"/>
      <c r="C110" s="16"/>
      <c r="D110" s="16"/>
      <c r="E110" s="14" t="s">
        <v>183</v>
      </c>
      <c r="F110" s="37"/>
      <c r="G110" s="14" t="s">
        <v>32</v>
      </c>
      <c r="H110" s="14" t="s">
        <v>14</v>
      </c>
      <c r="I110" s="14">
        <v>1839</v>
      </c>
      <c r="J110" s="40"/>
      <c r="N110" s="28"/>
    </row>
    <row r="111" ht="18.75" customHeight="1" spans="2:14">
      <c r="B111" s="35"/>
      <c r="C111" s="16"/>
      <c r="D111" s="17"/>
      <c r="E111" s="14" t="s">
        <v>184</v>
      </c>
      <c r="F111" s="38"/>
      <c r="G111" s="14" t="s">
        <v>32</v>
      </c>
      <c r="H111" s="14" t="s">
        <v>14</v>
      </c>
      <c r="I111" s="14">
        <v>1839</v>
      </c>
      <c r="J111" s="40"/>
      <c r="N111" s="28"/>
    </row>
    <row r="112" ht="18.75" customHeight="1" spans="2:14">
      <c r="B112" s="5">
        <f>MAX($B$2:B111)+1</f>
        <v>54</v>
      </c>
      <c r="C112" s="16"/>
      <c r="D112" s="13" t="s">
        <v>164</v>
      </c>
      <c r="E112" s="14" t="s">
        <v>185</v>
      </c>
      <c r="F112" s="36">
        <v>2</v>
      </c>
      <c r="G112" s="14" t="s">
        <v>23</v>
      </c>
      <c r="H112" s="14" t="s">
        <v>166</v>
      </c>
      <c r="I112" s="14">
        <v>1750</v>
      </c>
      <c r="J112" s="40"/>
      <c r="N112" s="28"/>
    </row>
    <row r="113" ht="18.75" customHeight="1" spans="2:14">
      <c r="B113" s="5"/>
      <c r="C113" s="16"/>
      <c r="D113" s="17"/>
      <c r="E113" s="14" t="s">
        <v>186</v>
      </c>
      <c r="F113" s="38"/>
      <c r="G113" s="14" t="s">
        <v>23</v>
      </c>
      <c r="H113" s="14" t="s">
        <v>166</v>
      </c>
      <c r="I113" s="14">
        <v>1750</v>
      </c>
      <c r="J113" s="40"/>
      <c r="N113" s="28"/>
    </row>
    <row r="114" ht="18.75" customHeight="1" spans="2:14">
      <c r="B114" s="5">
        <f>MAX($B$2:B113)+1</f>
        <v>55</v>
      </c>
      <c r="C114" s="16"/>
      <c r="D114" s="14" t="s">
        <v>164</v>
      </c>
      <c r="E114" s="14" t="s">
        <v>187</v>
      </c>
      <c r="F114" s="14">
        <v>1</v>
      </c>
      <c r="G114" s="14" t="s">
        <v>23</v>
      </c>
      <c r="H114" s="14" t="s">
        <v>14</v>
      </c>
      <c r="I114" s="14">
        <v>1853</v>
      </c>
      <c r="J114" s="40"/>
      <c r="N114" s="28"/>
    </row>
    <row r="115" ht="18.75" customHeight="1" spans="2:14">
      <c r="B115" s="5">
        <f>MAX($B$2:B114)+1</f>
        <v>56</v>
      </c>
      <c r="C115" s="16"/>
      <c r="D115" s="14" t="s">
        <v>162</v>
      </c>
      <c r="E115" s="14" t="s">
        <v>188</v>
      </c>
      <c r="F115" s="15">
        <v>1</v>
      </c>
      <c r="G115" s="14" t="s">
        <v>23</v>
      </c>
      <c r="H115" s="14" t="s">
        <v>14</v>
      </c>
      <c r="I115" s="14">
        <v>1309</v>
      </c>
      <c r="J115" s="40" t="s">
        <v>19</v>
      </c>
      <c r="N115" s="28"/>
    </row>
    <row r="116" ht="18.75" customHeight="1" spans="2:14">
      <c r="B116" s="5">
        <f>MAX($B$2:B115)+1</f>
        <v>57</v>
      </c>
      <c r="C116" s="16"/>
      <c r="D116" s="13" t="s">
        <v>189</v>
      </c>
      <c r="E116" s="14" t="s">
        <v>190</v>
      </c>
      <c r="F116" s="13">
        <v>4</v>
      </c>
      <c r="G116" s="14" t="s">
        <v>23</v>
      </c>
      <c r="H116" s="14" t="s">
        <v>14</v>
      </c>
      <c r="I116" s="14">
        <v>660</v>
      </c>
      <c r="J116" s="40" t="s">
        <v>19</v>
      </c>
      <c r="N116" s="28"/>
    </row>
    <row r="117" ht="18.75" customHeight="1" spans="2:14">
      <c r="B117" s="5"/>
      <c r="C117" s="16"/>
      <c r="D117" s="16"/>
      <c r="E117" s="14" t="s">
        <v>191</v>
      </c>
      <c r="F117" s="16"/>
      <c r="G117" s="14" t="s">
        <v>18</v>
      </c>
      <c r="H117" s="14" t="s">
        <v>14</v>
      </c>
      <c r="I117" s="14">
        <v>367</v>
      </c>
      <c r="J117" s="40" t="s">
        <v>19</v>
      </c>
      <c r="N117" s="28"/>
    </row>
    <row r="118" ht="18.75" customHeight="1" spans="2:14">
      <c r="B118" s="5"/>
      <c r="C118" s="16"/>
      <c r="D118" s="16"/>
      <c r="E118" s="14" t="s">
        <v>192</v>
      </c>
      <c r="F118" s="16"/>
      <c r="G118" s="14" t="s">
        <v>193</v>
      </c>
      <c r="H118" s="14" t="s">
        <v>14</v>
      </c>
      <c r="I118" s="14"/>
      <c r="J118" s="40"/>
      <c r="N118" s="28"/>
    </row>
    <row r="119" ht="18.75" customHeight="1" spans="2:14">
      <c r="B119" s="5"/>
      <c r="C119" s="16"/>
      <c r="D119" s="17"/>
      <c r="E119" s="14" t="s">
        <v>194</v>
      </c>
      <c r="F119" s="17"/>
      <c r="G119" s="14" t="s">
        <v>193</v>
      </c>
      <c r="H119" s="14" t="s">
        <v>14</v>
      </c>
      <c r="I119" s="14"/>
      <c r="J119" s="40"/>
      <c r="N119" s="28"/>
    </row>
    <row r="120" ht="18.75" customHeight="1" spans="2:14">
      <c r="B120" s="5">
        <f>MAX($B$2:B119)+1</f>
        <v>58</v>
      </c>
      <c r="C120" s="16"/>
      <c r="D120" s="13" t="s">
        <v>175</v>
      </c>
      <c r="E120" s="14" t="s">
        <v>195</v>
      </c>
      <c r="F120" s="13">
        <v>2</v>
      </c>
      <c r="G120" s="14" t="s">
        <v>18</v>
      </c>
      <c r="H120" s="14" t="s">
        <v>14</v>
      </c>
      <c r="I120" s="14">
        <v>778</v>
      </c>
      <c r="J120" s="40" t="s">
        <v>19</v>
      </c>
      <c r="N120" s="28"/>
    </row>
    <row r="121" ht="18.75" customHeight="1" spans="2:14">
      <c r="B121" s="5"/>
      <c r="C121" s="17"/>
      <c r="D121" s="17"/>
      <c r="E121" s="14" t="s">
        <v>196</v>
      </c>
      <c r="F121" s="17"/>
      <c r="G121" s="14" t="s">
        <v>18</v>
      </c>
      <c r="H121" s="14" t="s">
        <v>14</v>
      </c>
      <c r="I121" s="14">
        <v>367</v>
      </c>
      <c r="J121" s="40" t="s">
        <v>19</v>
      </c>
      <c r="N121" s="28"/>
    </row>
    <row r="122" ht="18.75" customHeight="1" spans="2:14">
      <c r="B122" s="18">
        <f>MAX($B$2:B121)+1</f>
        <v>59</v>
      </c>
      <c r="C122" s="6" t="s">
        <v>197</v>
      </c>
      <c r="D122" s="31" t="s">
        <v>198</v>
      </c>
      <c r="E122" s="14" t="s">
        <v>199</v>
      </c>
      <c r="F122" s="31">
        <v>2</v>
      </c>
      <c r="G122" s="18" t="s">
        <v>200</v>
      </c>
      <c r="H122" s="18"/>
      <c r="I122" s="18">
        <v>2009</v>
      </c>
      <c r="J122" s="21"/>
      <c r="N122" s="28"/>
    </row>
    <row r="123" ht="18.75" customHeight="1" spans="2:14">
      <c r="B123" s="18"/>
      <c r="C123" s="9"/>
      <c r="D123" s="33"/>
      <c r="E123" s="18" t="s">
        <v>201</v>
      </c>
      <c r="F123" s="33"/>
      <c r="G123" s="18" t="s">
        <v>115</v>
      </c>
      <c r="H123" s="18" t="s">
        <v>19</v>
      </c>
      <c r="I123" s="18"/>
      <c r="J123" s="21"/>
      <c r="N123" s="28"/>
    </row>
    <row r="124" ht="18.75" customHeight="1" spans="2:14">
      <c r="B124" s="18">
        <v>60</v>
      </c>
      <c r="C124" s="7" t="s">
        <v>202</v>
      </c>
      <c r="D124" s="18" t="s">
        <v>203</v>
      </c>
      <c r="E124" s="18" t="s">
        <v>204</v>
      </c>
      <c r="F124" s="18">
        <v>3</v>
      </c>
      <c r="G124" s="18" t="s">
        <v>119</v>
      </c>
      <c r="H124" s="18"/>
      <c r="I124" s="14">
        <v>1320</v>
      </c>
      <c r="J124" s="7"/>
      <c r="N124" s="28"/>
    </row>
    <row r="125" ht="18.75" customHeight="1" spans="2:14">
      <c r="B125" s="18"/>
      <c r="C125" s="7"/>
      <c r="D125" s="18"/>
      <c r="E125" s="18" t="s">
        <v>205</v>
      </c>
      <c r="F125" s="18"/>
      <c r="G125" s="18" t="s">
        <v>115</v>
      </c>
      <c r="H125" s="18" t="s">
        <v>206</v>
      </c>
      <c r="I125" s="14"/>
      <c r="J125" s="7"/>
      <c r="N125" s="28"/>
    </row>
    <row r="126" ht="18.75" customHeight="1" spans="2:14">
      <c r="B126" s="18"/>
      <c r="C126" s="7"/>
      <c r="D126" s="18"/>
      <c r="E126" s="18" t="s">
        <v>207</v>
      </c>
      <c r="F126" s="18"/>
      <c r="G126" s="18" t="s">
        <v>119</v>
      </c>
      <c r="H126" s="18"/>
      <c r="I126" s="14">
        <v>1320</v>
      </c>
      <c r="J126" s="7" t="s">
        <v>77</v>
      </c>
      <c r="N126" s="28"/>
    </row>
    <row r="127" ht="18.75" customHeight="1" spans="2:14">
      <c r="B127" s="18">
        <v>61</v>
      </c>
      <c r="C127" s="7"/>
      <c r="D127" s="31" t="s">
        <v>203</v>
      </c>
      <c r="E127" s="18" t="s">
        <v>208</v>
      </c>
      <c r="F127" s="18">
        <v>3</v>
      </c>
      <c r="G127" s="18" t="s">
        <v>119</v>
      </c>
      <c r="H127" s="18"/>
      <c r="I127" s="14">
        <v>1320</v>
      </c>
      <c r="J127" s="7"/>
      <c r="N127" s="28"/>
    </row>
    <row r="128" ht="18.75" customHeight="1" spans="2:14">
      <c r="B128" s="18"/>
      <c r="C128" s="7"/>
      <c r="D128" s="39"/>
      <c r="E128" s="18" t="s">
        <v>209</v>
      </c>
      <c r="F128" s="18"/>
      <c r="G128" s="18" t="s">
        <v>119</v>
      </c>
      <c r="H128" s="18"/>
      <c r="I128" s="14">
        <v>1320</v>
      </c>
      <c r="J128" s="7"/>
      <c r="N128" s="25"/>
    </row>
    <row r="129" ht="18.75" customHeight="1" spans="2:10">
      <c r="B129" s="18"/>
      <c r="C129" s="7"/>
      <c r="D129" s="33"/>
      <c r="E129" s="18" t="s">
        <v>210</v>
      </c>
      <c r="F129" s="18"/>
      <c r="G129" s="18" t="s">
        <v>119</v>
      </c>
      <c r="H129" s="18"/>
      <c r="I129" s="14">
        <v>1320</v>
      </c>
      <c r="J129" s="7"/>
    </row>
    <row r="130" ht="18.75" customHeight="1" spans="2:10">
      <c r="B130" s="18" t="s">
        <v>211</v>
      </c>
      <c r="C130" s="7"/>
      <c r="D130" s="18"/>
      <c r="E130" s="18"/>
      <c r="F130" s="18">
        <v>127</v>
      </c>
      <c r="G130" s="18" t="s">
        <v>212</v>
      </c>
      <c r="H130" s="18"/>
      <c r="I130" s="14">
        <f>SUM(I3:I129)</f>
        <v>178551</v>
      </c>
      <c r="J130" s="7"/>
    </row>
    <row r="131" customHeight="1" spans="2:10">
      <c r="B131" s="41" t="s">
        <v>213</v>
      </c>
      <c r="C131" s="42"/>
      <c r="D131" s="42"/>
      <c r="E131" s="42"/>
      <c r="F131" s="42"/>
      <c r="G131" s="42"/>
      <c r="H131" s="42"/>
      <c r="I131" s="42"/>
      <c r="J131" s="45"/>
    </row>
    <row r="132" customHeight="1" spans="2:10">
      <c r="B132" s="43"/>
      <c r="C132" s="44"/>
      <c r="D132" s="44"/>
      <c r="E132" s="44"/>
      <c r="F132" s="44"/>
      <c r="G132" s="44"/>
      <c r="H132" s="44"/>
      <c r="I132" s="44"/>
      <c r="J132" s="46"/>
    </row>
  </sheetData>
  <mergeCells count="116">
    <mergeCell ref="B1:J1"/>
    <mergeCell ref="B130:E130"/>
    <mergeCell ref="G130:H130"/>
    <mergeCell ref="B4:B5"/>
    <mergeCell ref="B6:B7"/>
    <mergeCell ref="B8:B9"/>
    <mergeCell ref="B10:B12"/>
    <mergeCell ref="B14:B15"/>
    <mergeCell ref="B19:B20"/>
    <mergeCell ref="B23:B26"/>
    <mergeCell ref="B27:B28"/>
    <mergeCell ref="B32:B35"/>
    <mergeCell ref="B37:B40"/>
    <mergeCell ref="B41:B47"/>
    <mergeCell ref="B49:B51"/>
    <mergeCell ref="B53:B54"/>
    <mergeCell ref="B57:B60"/>
    <mergeCell ref="B62:B63"/>
    <mergeCell ref="B65:B68"/>
    <mergeCell ref="B70:B72"/>
    <mergeCell ref="B73:B74"/>
    <mergeCell ref="B75:B77"/>
    <mergeCell ref="B80:B81"/>
    <mergeCell ref="B82:B83"/>
    <mergeCell ref="B85:B86"/>
    <mergeCell ref="B87:B89"/>
    <mergeCell ref="B91:B94"/>
    <mergeCell ref="B97:B99"/>
    <mergeCell ref="B100:B102"/>
    <mergeCell ref="B103:B104"/>
    <mergeCell ref="B105:B107"/>
    <mergeCell ref="B108:B111"/>
    <mergeCell ref="B112:B113"/>
    <mergeCell ref="B116:B119"/>
    <mergeCell ref="B120:B121"/>
    <mergeCell ref="B122:B123"/>
    <mergeCell ref="B124:B126"/>
    <mergeCell ref="B127:B129"/>
    <mergeCell ref="C3:C28"/>
    <mergeCell ref="C29:C35"/>
    <mergeCell ref="C36:C63"/>
    <mergeCell ref="C64:C94"/>
    <mergeCell ref="C95:C121"/>
    <mergeCell ref="C122:C123"/>
    <mergeCell ref="C124:C129"/>
    <mergeCell ref="D4:D5"/>
    <mergeCell ref="D6:D7"/>
    <mergeCell ref="D8:D9"/>
    <mergeCell ref="D10:D12"/>
    <mergeCell ref="D14:D15"/>
    <mergeCell ref="D19:D20"/>
    <mergeCell ref="D23:D26"/>
    <mergeCell ref="D27:D28"/>
    <mergeCell ref="D32:D35"/>
    <mergeCell ref="D37:D40"/>
    <mergeCell ref="D41:D47"/>
    <mergeCell ref="D49:D51"/>
    <mergeCell ref="D53:D54"/>
    <mergeCell ref="D57:D60"/>
    <mergeCell ref="D62:D63"/>
    <mergeCell ref="D65:D68"/>
    <mergeCell ref="D70:D72"/>
    <mergeCell ref="D73:D74"/>
    <mergeCell ref="D75:D77"/>
    <mergeCell ref="D80:D81"/>
    <mergeCell ref="D82:D83"/>
    <mergeCell ref="D85:D86"/>
    <mergeCell ref="D87:D89"/>
    <mergeCell ref="D91:D94"/>
    <mergeCell ref="D97:D99"/>
    <mergeCell ref="D100:D102"/>
    <mergeCell ref="D103:D104"/>
    <mergeCell ref="D105:D107"/>
    <mergeCell ref="D108:D111"/>
    <mergeCell ref="D112:D113"/>
    <mergeCell ref="D116:D119"/>
    <mergeCell ref="D120:D121"/>
    <mergeCell ref="D122:D123"/>
    <mergeCell ref="D124:D126"/>
    <mergeCell ref="D127:D129"/>
    <mergeCell ref="F4:F5"/>
    <mergeCell ref="F6:F7"/>
    <mergeCell ref="F8:F9"/>
    <mergeCell ref="F10:F12"/>
    <mergeCell ref="F14:F15"/>
    <mergeCell ref="F19:F20"/>
    <mergeCell ref="F23:F26"/>
    <mergeCell ref="F27:F28"/>
    <mergeCell ref="F32:F35"/>
    <mergeCell ref="F37:F40"/>
    <mergeCell ref="F41:F47"/>
    <mergeCell ref="F49:F51"/>
    <mergeCell ref="F53:F54"/>
    <mergeCell ref="F57:F60"/>
    <mergeCell ref="F62:F63"/>
    <mergeCell ref="F65:F68"/>
    <mergeCell ref="F70:F72"/>
    <mergeCell ref="F73:F74"/>
    <mergeCell ref="F75:F77"/>
    <mergeCell ref="F80:F81"/>
    <mergeCell ref="F82:F83"/>
    <mergeCell ref="F85:F86"/>
    <mergeCell ref="F87:F89"/>
    <mergeCell ref="F91:F94"/>
    <mergeCell ref="F97:F99"/>
    <mergeCell ref="F100:F102"/>
    <mergeCell ref="F103:F104"/>
    <mergeCell ref="F105:F107"/>
    <mergeCell ref="F108:F111"/>
    <mergeCell ref="F112:F113"/>
    <mergeCell ref="F116:F119"/>
    <mergeCell ref="F120:F121"/>
    <mergeCell ref="F122:F123"/>
    <mergeCell ref="F124:F126"/>
    <mergeCell ref="F127:F129"/>
    <mergeCell ref="B131:J132"/>
  </mergeCells>
  <pageMargins left="0.700606886796125" right="0.700606886796125" top="0.747823152016467" bottom="0.747823152016467" header="0.299268139628913" footer="0.29926813962891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2020-09-24T06:44:00Z</dcterms:created>
  <cp:lastPrinted>2022-04-27T09:11:00Z</cp:lastPrinted>
  <dcterms:modified xsi:type="dcterms:W3CDTF">2023-07-07T03:20:26Z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FA933E7048D04E458C38C52D10E97F5C</vt:lpwstr>
  </property>
</Properties>
</file>